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386" i="1"/>
  <c r="A386"/>
  <c r="J385"/>
  <c r="I385"/>
  <c r="H385"/>
  <c r="G385"/>
  <c r="F385"/>
  <c r="B376"/>
  <c r="A376"/>
  <c r="L375"/>
  <c r="L386"/>
  <c r="J375"/>
  <c r="I375"/>
  <c r="I386" s="1"/>
  <c r="H375"/>
  <c r="H386" s="1"/>
  <c r="G375"/>
  <c r="G386"/>
  <c r="F375"/>
  <c r="B367"/>
  <c r="A367"/>
  <c r="J366"/>
  <c r="I366"/>
  <c r="H366"/>
  <c r="G366"/>
  <c r="F366"/>
  <c r="B357"/>
  <c r="A357"/>
  <c r="L356"/>
  <c r="L367"/>
  <c r="J356"/>
  <c r="I356"/>
  <c r="I367" s="1"/>
  <c r="H356"/>
  <c r="H367" s="1"/>
  <c r="G356"/>
  <c r="F356"/>
  <c r="B348"/>
  <c r="A348"/>
  <c r="J347"/>
  <c r="I347"/>
  <c r="H347"/>
  <c r="G347"/>
  <c r="F347"/>
  <c r="B338"/>
  <c r="A338"/>
  <c r="L337"/>
  <c r="L348" s="1"/>
  <c r="J337"/>
  <c r="I337"/>
  <c r="I348"/>
  <c r="H337"/>
  <c r="G337"/>
  <c r="G348" s="1"/>
  <c r="F337"/>
  <c r="F348" s="1"/>
  <c r="B329"/>
  <c r="A329"/>
  <c r="J328"/>
  <c r="I328"/>
  <c r="I329" s="1"/>
  <c r="H328"/>
  <c r="G328"/>
  <c r="F328"/>
  <c r="B319"/>
  <c r="A319"/>
  <c r="L318"/>
  <c r="L329" s="1"/>
  <c r="J318"/>
  <c r="I318"/>
  <c r="H318"/>
  <c r="G318"/>
  <c r="G329" s="1"/>
  <c r="F318"/>
  <c r="B310"/>
  <c r="A310"/>
  <c r="J309"/>
  <c r="I309"/>
  <c r="H309"/>
  <c r="G309"/>
  <c r="F309"/>
  <c r="B300"/>
  <c r="A300"/>
  <c r="L299"/>
  <c r="L310" s="1"/>
  <c r="J299"/>
  <c r="I299"/>
  <c r="I310"/>
  <c r="H299"/>
  <c r="G299"/>
  <c r="F299"/>
  <c r="B291"/>
  <c r="A291"/>
  <c r="J290"/>
  <c r="I290"/>
  <c r="H290"/>
  <c r="G290"/>
  <c r="F290"/>
  <c r="B281"/>
  <c r="A281"/>
  <c r="L280"/>
  <c r="L291"/>
  <c r="J280"/>
  <c r="J291"/>
  <c r="I280"/>
  <c r="H280"/>
  <c r="H291" s="1"/>
  <c r="G280"/>
  <c r="F280"/>
  <c r="F291"/>
  <c r="B272"/>
  <c r="A272"/>
  <c r="J271"/>
  <c r="I271"/>
  <c r="H271"/>
  <c r="G271"/>
  <c r="F271"/>
  <c r="B262"/>
  <c r="A262"/>
  <c r="L261"/>
  <c r="L272" s="1"/>
  <c r="J261"/>
  <c r="J272" s="1"/>
  <c r="I261"/>
  <c r="I272" s="1"/>
  <c r="H261"/>
  <c r="H272" s="1"/>
  <c r="G261"/>
  <c r="G272" s="1"/>
  <c r="F261"/>
  <c r="B253"/>
  <c r="A253"/>
  <c r="J252"/>
  <c r="I252"/>
  <c r="H252"/>
  <c r="G252"/>
  <c r="F252"/>
  <c r="B243"/>
  <c r="A243"/>
  <c r="L242"/>
  <c r="L253" s="1"/>
  <c r="J242"/>
  <c r="J253" s="1"/>
  <c r="I242"/>
  <c r="I253" s="1"/>
  <c r="I387" s="1"/>
  <c r="H242"/>
  <c r="H253"/>
  <c r="G242"/>
  <c r="F242"/>
  <c r="F253" s="1"/>
  <c r="B234"/>
  <c r="A234"/>
  <c r="J233"/>
  <c r="I233"/>
  <c r="H233"/>
  <c r="G233"/>
  <c r="F233"/>
  <c r="F234" s="1"/>
  <c r="F387" s="1"/>
  <c r="B224"/>
  <c r="A224"/>
  <c r="L223"/>
  <c r="L234"/>
  <c r="J223"/>
  <c r="I223"/>
  <c r="H223"/>
  <c r="G223"/>
  <c r="G234" s="1"/>
  <c r="F223"/>
  <c r="B215"/>
  <c r="A215"/>
  <c r="J214"/>
  <c r="I214"/>
  <c r="H214"/>
  <c r="G214"/>
  <c r="F214"/>
  <c r="B205"/>
  <c r="A205"/>
  <c r="L204"/>
  <c r="L215" s="1"/>
  <c r="L387" s="1"/>
  <c r="J204"/>
  <c r="I204"/>
  <c r="H204"/>
  <c r="G204"/>
  <c r="G215" s="1"/>
  <c r="G387" s="1"/>
  <c r="F204"/>
  <c r="J310"/>
  <c r="I291"/>
  <c r="G291"/>
  <c r="G253"/>
  <c r="F386"/>
  <c r="J367"/>
  <c r="G367"/>
  <c r="J348"/>
  <c r="H329"/>
  <c r="F329"/>
  <c r="F310"/>
  <c r="H310"/>
  <c r="G310"/>
  <c r="I215"/>
  <c r="B195"/>
  <c r="A195"/>
  <c r="J194"/>
  <c r="I194"/>
  <c r="H194"/>
  <c r="G194"/>
  <c r="F194"/>
  <c r="B185"/>
  <c r="A185"/>
  <c r="L184"/>
  <c r="L195"/>
  <c r="J184"/>
  <c r="I184"/>
  <c r="H184"/>
  <c r="G184"/>
  <c r="G195"/>
  <c r="F184"/>
  <c r="B176"/>
  <c r="A176"/>
  <c r="J175"/>
  <c r="I175"/>
  <c r="I176" s="1"/>
  <c r="H175"/>
  <c r="G175"/>
  <c r="F175"/>
  <c r="B166"/>
  <c r="A166"/>
  <c r="L165"/>
  <c r="L176"/>
  <c r="J165"/>
  <c r="I165"/>
  <c r="H165"/>
  <c r="G165"/>
  <c r="F165"/>
  <c r="B157"/>
  <c r="A157"/>
  <c r="J156"/>
  <c r="I156"/>
  <c r="H156"/>
  <c r="G156"/>
  <c r="F156"/>
  <c r="B147"/>
  <c r="A147"/>
  <c r="L146"/>
  <c r="L157"/>
  <c r="J146"/>
  <c r="I146"/>
  <c r="I157"/>
  <c r="H146"/>
  <c r="G146"/>
  <c r="F146"/>
  <c r="B138"/>
  <c r="A138"/>
  <c r="J137"/>
  <c r="I137"/>
  <c r="H137"/>
  <c r="G137"/>
  <c r="G138" s="1"/>
  <c r="F137"/>
  <c r="B128"/>
  <c r="A128"/>
  <c r="L127"/>
  <c r="L138" s="1"/>
  <c r="J127"/>
  <c r="I127"/>
  <c r="H127"/>
  <c r="G127"/>
  <c r="F127"/>
  <c r="F138" s="1"/>
  <c r="B119"/>
  <c r="A119"/>
  <c r="J118"/>
  <c r="I118"/>
  <c r="H118"/>
  <c r="G118"/>
  <c r="F118"/>
  <c r="B109"/>
  <c r="A109"/>
  <c r="L108"/>
  <c r="L119"/>
  <c r="J108"/>
  <c r="I108"/>
  <c r="H108"/>
  <c r="G108"/>
  <c r="F108"/>
  <c r="B100"/>
  <c r="A100"/>
  <c r="J99"/>
  <c r="I99"/>
  <c r="H99"/>
  <c r="G99"/>
  <c r="F99"/>
  <c r="B90"/>
  <c r="A90"/>
  <c r="L89"/>
  <c r="L100" s="1"/>
  <c r="J89"/>
  <c r="I89"/>
  <c r="I100"/>
  <c r="H89"/>
  <c r="H100" s="1"/>
  <c r="G89"/>
  <c r="F89"/>
  <c r="F100" s="1"/>
  <c r="F196" s="1"/>
  <c r="B81"/>
  <c r="A81"/>
  <c r="J80"/>
  <c r="J81"/>
  <c r="I80"/>
  <c r="I81" s="1"/>
  <c r="H80"/>
  <c r="G80"/>
  <c r="F80"/>
  <c r="B71"/>
  <c r="A71"/>
  <c r="L70"/>
  <c r="L81"/>
  <c r="J70"/>
  <c r="I70"/>
  <c r="H70"/>
  <c r="H81" s="1"/>
  <c r="G70"/>
  <c r="G81" s="1"/>
  <c r="F70"/>
  <c r="B62"/>
  <c r="A62"/>
  <c r="J61"/>
  <c r="I61"/>
  <c r="H61"/>
  <c r="G61"/>
  <c r="F61"/>
  <c r="B52"/>
  <c r="A52"/>
  <c r="L51"/>
  <c r="L62" s="1"/>
  <c r="J51"/>
  <c r="I51"/>
  <c r="H51"/>
  <c r="G51"/>
  <c r="F51"/>
  <c r="B43"/>
  <c r="A43"/>
  <c r="J42"/>
  <c r="I42"/>
  <c r="H42"/>
  <c r="G42"/>
  <c r="F42"/>
  <c r="B33"/>
  <c r="A33"/>
  <c r="L32"/>
  <c r="L43" s="1"/>
  <c r="J32"/>
  <c r="I32"/>
  <c r="H32"/>
  <c r="G32"/>
  <c r="F32"/>
  <c r="B24"/>
  <c r="A24"/>
  <c r="J23"/>
  <c r="I23"/>
  <c r="H23"/>
  <c r="G23"/>
  <c r="F23"/>
  <c r="B14"/>
  <c r="A14"/>
  <c r="L13"/>
  <c r="L24" s="1"/>
  <c r="L196" s="1"/>
  <c r="J13"/>
  <c r="I13"/>
  <c r="H13"/>
  <c r="G13"/>
  <c r="F13"/>
  <c r="J195"/>
  <c r="H157"/>
  <c r="I195"/>
  <c r="F176"/>
  <c r="G157"/>
  <c r="J138"/>
  <c r="I138"/>
  <c r="F119"/>
  <c r="I62"/>
  <c r="G62"/>
  <c r="G176"/>
  <c r="I43"/>
  <c r="J43"/>
  <c r="G43"/>
  <c r="I24"/>
  <c r="F272"/>
  <c r="I234"/>
  <c r="F215"/>
  <c r="I119"/>
  <c r="G119"/>
  <c r="G100"/>
  <c r="F43"/>
  <c r="H43"/>
  <c r="F62"/>
  <c r="H62"/>
  <c r="J62"/>
  <c r="F81"/>
  <c r="J100"/>
  <c r="H119"/>
  <c r="J119"/>
  <c r="H138"/>
  <c r="F157"/>
  <c r="J157"/>
  <c r="H176"/>
  <c r="J176"/>
  <c r="F195"/>
  <c r="H195"/>
  <c r="H215"/>
  <c r="H387" s="1"/>
  <c r="J215"/>
  <c r="J387" s="1"/>
  <c r="J386"/>
  <c r="H234"/>
  <c r="J234"/>
  <c r="J329"/>
  <c r="H348"/>
  <c r="F367"/>
  <c r="F24"/>
  <c r="H24"/>
  <c r="H196" s="1"/>
  <c r="J24"/>
  <c r="J196" s="1"/>
  <c r="G24"/>
  <c r="G196" l="1"/>
  <c r="I196"/>
</calcChain>
</file>

<file path=xl/sharedStrings.xml><?xml version="1.0" encoding="utf-8"?>
<sst xmlns="http://schemas.openxmlformats.org/spreadsheetml/2006/main" count="485" uniqueCount="94">
  <si>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</si>
  <si>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</si>
  <si>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</si>
  <si>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</si>
  <si>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</si>
  <si>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</si>
  <si>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</si>
  <si>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</si>
  <si>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</si>
  <si>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</si>
  <si>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</si>
  <si>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</si>
  <si>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</si>
  <si>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</si>
  <si>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</si>
  <si>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</si>
  <si>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</si>
  <si>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</si>
  <si>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</si>
  <si>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</si>
  <si>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</si>
  <si>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</si>
  <si>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</si>
  <si>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</si>
  <si>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</si>
  <si>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</si>
  <si>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</si>
  <si>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</si>
  <si>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</si>
  <si>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</si>
  <si>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</si>
  <si>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</si>
  <si>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</si>
  <si>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</si>
  <si>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</si>
  <si>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</si>
  <si>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</si>
  <si>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</si>
  <si>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</si>
  <si>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горошек консервированный</t>
  </si>
  <si>
    <t>рассольник с мясом и сметаной</t>
  </si>
  <si>
    <t>каша гречневая рассыпчатая с маслом</t>
  </si>
  <si>
    <t>чай с сахаром</t>
  </si>
  <si>
    <t>хлеб пшеничный</t>
  </si>
  <si>
    <t>хлеб ржаной</t>
  </si>
  <si>
    <t>директор школы</t>
  </si>
  <si>
    <t>яблоко</t>
  </si>
  <si>
    <t>щи с мясом и сметаной</t>
  </si>
  <si>
    <t>компот из сухофруктов (курага)</t>
  </si>
  <si>
    <t>огурцы порционные</t>
  </si>
  <si>
    <t>борщ с мясом и сметаной</t>
  </si>
  <si>
    <t>картофельное пюре</t>
  </si>
  <si>
    <t>компот из сухофруктов</t>
  </si>
  <si>
    <t>суп куриный с рисом</t>
  </si>
  <si>
    <t>гуляш</t>
  </si>
  <si>
    <t>отвар шиповника</t>
  </si>
  <si>
    <t>суп гороховый с мясом</t>
  </si>
  <si>
    <t>рис отварной с маслом</t>
  </si>
  <si>
    <t>сок фруктовый</t>
  </si>
  <si>
    <t>кукуруза консервированная</t>
  </si>
  <si>
    <t>уха с рыбой</t>
  </si>
  <si>
    <t>свекольник с мясом и сметаной</t>
  </si>
  <si>
    <t>филе птицы в кисло-сладком соусе</t>
  </si>
  <si>
    <t>макароны отварные с маслом</t>
  </si>
  <si>
    <t>суп картофельный  с мясом</t>
  </si>
  <si>
    <t>кисель витаминизированный</t>
  </si>
  <si>
    <t>каша перловая рассыпчатая с маслом</t>
  </si>
  <si>
    <t>щи вегетарианские со сметаной</t>
  </si>
  <si>
    <t>печень по строгановски</t>
  </si>
  <si>
    <t>жаркое с мясом</t>
  </si>
  <si>
    <t>филе птицы тушеное с овощами</t>
  </si>
  <si>
    <t>фрикадельки куриные с красным соусом</t>
  </si>
  <si>
    <t>мясо тушеное</t>
  </si>
  <si>
    <t>плов с мясом и куркумой</t>
  </si>
  <si>
    <t>икра свекольная</t>
  </si>
  <si>
    <t>котлета из птицы</t>
  </si>
  <si>
    <t>картофель отварной с маслом и зеленью</t>
  </si>
  <si>
    <t xml:space="preserve">суп  из овощной с  мясом и сметаной </t>
  </si>
  <si>
    <t>рыба тушеная с овощами</t>
  </si>
  <si>
    <t>сок фруктовый в ассортименте</t>
  </si>
  <si>
    <t>биточек из птицы золотистый</t>
  </si>
  <si>
    <t>запеканка из рыбы</t>
  </si>
  <si>
    <t>плов с курицей</t>
  </si>
  <si>
    <t xml:space="preserve">чай с сахаром </t>
  </si>
  <si>
    <t>суп картофельный с мясными фрикадельками</t>
  </si>
  <si>
    <t xml:space="preserve">курица запеченная с соусом и зеленью </t>
  </si>
  <si>
    <t>рыба запеченая с сыром</t>
  </si>
  <si>
    <t>бефстроганов</t>
  </si>
  <si>
    <t>филе птицы ароматное</t>
  </si>
  <si>
    <t>картофель запеченный</t>
  </si>
  <si>
    <t>компот из свежих плодов</t>
  </si>
  <si>
    <t>суп овощной  с мясом и сметаной</t>
  </si>
  <si>
    <t>МБОУ "Бенжерепская средняя  общеобразовательная школа"</t>
  </si>
  <si>
    <t>Кокорина Т.И.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</si>
</sst>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7"/>
  <sheetViews>
    <sheetView tabSelected="1" workbookViewId="0">
      <pane xSplit="4" ySplit="5" topLeftCell="E358" activePane="bottomRight" state="frozen"/>
      <selection pane="topRight" activeCell="E1" sqref="E1"/>
      <selection pane="bottomLeft" activeCell="A6" sqref="A6"/>
      <selection pane="bottomRight" activeCell="E334" sqref="E334:K33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6" t="s">
        <v>92</v>
      </c>
      <c r="D1" s="57"/>
      <c r="E1" s="57"/>
      <c r="F1" s="12" t="s">
        <v>16</v>
      </c>
      <c r="G1" s="2" t="s">
        <v>17</v>
      </c>
      <c r="H1" s="58" t="s">
        <v>45</v>
      </c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8" t="s">
        <v>93</v>
      </c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>SUM(G6:G12)</f>
        <v>0</v>
      </c>
      <c r="H13" s="19">
        <f>SUM(H6:H12)</f>
        <v>0</v>
      </c>
      <c r="I13" s="19">
        <f>SUM(I6:I12)</f>
        <v>0</v>
      </c>
      <c r="J13" s="19">
        <f>SUM(J6:J12)</f>
        <v>0</v>
      </c>
      <c r="K13" s="25"/>
      <c r="L13" s="19">
        <f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24</v>
      </c>
      <c r="E14" s="42" t="s">
        <v>46</v>
      </c>
      <c r="F14" s="43">
        <v>200</v>
      </c>
      <c r="G14" s="43">
        <v>0.8</v>
      </c>
      <c r="H14" s="43">
        <v>0</v>
      </c>
      <c r="I14" s="43">
        <v>22.6</v>
      </c>
      <c r="J14" s="43">
        <v>92</v>
      </c>
      <c r="K14" s="44">
        <v>24</v>
      </c>
      <c r="L14" s="43"/>
    </row>
    <row r="15" spans="1:12" ht="15">
      <c r="A15" s="23"/>
      <c r="B15" s="15"/>
      <c r="C15" s="11"/>
      <c r="D15" s="7" t="s">
        <v>27</v>
      </c>
      <c r="E15" s="42" t="s">
        <v>47</v>
      </c>
      <c r="F15" s="43">
        <v>250</v>
      </c>
      <c r="G15" s="43">
        <v>7.5</v>
      </c>
      <c r="H15" s="43">
        <v>7.85</v>
      </c>
      <c r="I15" s="43">
        <v>8.9</v>
      </c>
      <c r="J15" s="43">
        <v>137.16999999999999</v>
      </c>
      <c r="K15" s="44">
        <v>30</v>
      </c>
      <c r="L15" s="43"/>
    </row>
    <row r="16" spans="1:12" ht="15">
      <c r="A16" s="23"/>
      <c r="B16" s="15"/>
      <c r="C16" s="11"/>
      <c r="D16" s="7" t="s">
        <v>28</v>
      </c>
      <c r="E16" s="42" t="s">
        <v>73</v>
      </c>
      <c r="F16" s="43">
        <v>280</v>
      </c>
      <c r="G16" s="43">
        <v>26.54</v>
      </c>
      <c r="H16" s="43">
        <v>50.87</v>
      </c>
      <c r="I16" s="43">
        <v>41.94</v>
      </c>
      <c r="J16" s="43">
        <v>736.99</v>
      </c>
      <c r="K16" s="44">
        <v>504</v>
      </c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0.2</v>
      </c>
      <c r="H18" s="43">
        <v>0</v>
      </c>
      <c r="I18" s="43">
        <v>11</v>
      </c>
      <c r="J18" s="43">
        <v>44.8</v>
      </c>
      <c r="K18" s="44">
        <v>114</v>
      </c>
      <c r="L18" s="43"/>
    </row>
    <row r="19" spans="1:12" ht="15">
      <c r="A19" s="23"/>
      <c r="B19" s="15"/>
      <c r="C19" s="11"/>
      <c r="D19" s="7" t="s">
        <v>31</v>
      </c>
      <c r="E19" s="42" t="s">
        <v>43</v>
      </c>
      <c r="F19" s="43">
        <v>20</v>
      </c>
      <c r="G19" s="43">
        <v>1.42</v>
      </c>
      <c r="H19" s="43">
        <v>0.14000000000000001</v>
      </c>
      <c r="I19" s="43">
        <v>8.84</v>
      </c>
      <c r="J19" s="43">
        <v>48</v>
      </c>
      <c r="K19" s="44">
        <v>119</v>
      </c>
      <c r="L19" s="43"/>
    </row>
    <row r="20" spans="1:12" ht="15">
      <c r="A20" s="23"/>
      <c r="B20" s="15"/>
      <c r="C20" s="11"/>
      <c r="D20" s="7" t="s">
        <v>32</v>
      </c>
      <c r="E20" s="42" t="s">
        <v>44</v>
      </c>
      <c r="F20" s="43">
        <v>20</v>
      </c>
      <c r="G20" s="43">
        <v>1.1399999999999999</v>
      </c>
      <c r="H20" s="43">
        <v>0.22</v>
      </c>
      <c r="I20" s="43">
        <v>7.44</v>
      </c>
      <c r="J20" s="43">
        <v>36.26</v>
      </c>
      <c r="K20" s="44">
        <v>120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970</v>
      </c>
      <c r="G23" s="19">
        <f>SUM(G14:G22)</f>
        <v>37.600000000000009</v>
      </c>
      <c r="H23" s="19">
        <f>SUM(H14:H22)</f>
        <v>59.08</v>
      </c>
      <c r="I23" s="19">
        <f>SUM(I14:I22)</f>
        <v>100.72</v>
      </c>
      <c r="J23" s="19">
        <f>SUM(J14:J22)</f>
        <v>1095.22</v>
      </c>
      <c r="K23" s="25"/>
      <c r="L23" s="19">
        <v>103.5</v>
      </c>
    </row>
    <row r="24" spans="1:12" ht="1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970</v>
      </c>
      <c r="G24" s="32">
        <f>G13+G23</f>
        <v>37.600000000000009</v>
      </c>
      <c r="H24" s="32">
        <f>H13+H23</f>
        <v>59.08</v>
      </c>
      <c r="I24" s="32">
        <f>I13+I23</f>
        <v>100.72</v>
      </c>
      <c r="J24" s="32">
        <f>J13+J23</f>
        <v>1095.22</v>
      </c>
      <c r="K24" s="32"/>
      <c r="L24" s="32">
        <f>L13+L23</f>
        <v>103.5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>SUM(G25:G31)</f>
        <v>0</v>
      </c>
      <c r="H32" s="19">
        <f>SUM(H25:H31)</f>
        <v>0</v>
      </c>
      <c r="I32" s="19">
        <f>SUM(I25:I31)</f>
        <v>0</v>
      </c>
      <c r="J32" s="19">
        <f>SUM(J25:J31)</f>
        <v>0</v>
      </c>
      <c r="K32" s="25"/>
      <c r="L32" s="19">
        <f>SUM(L25:L31)</f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74</v>
      </c>
      <c r="F33" s="43">
        <v>100</v>
      </c>
      <c r="G33" s="43">
        <v>2.16</v>
      </c>
      <c r="H33" s="43">
        <v>7.11</v>
      </c>
      <c r="I33" s="43">
        <v>11.61</v>
      </c>
      <c r="J33" s="43">
        <v>121.24</v>
      </c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60</v>
      </c>
      <c r="F34" s="43">
        <v>250</v>
      </c>
      <c r="G34" s="43">
        <v>7.25</v>
      </c>
      <c r="H34" s="43">
        <v>6</v>
      </c>
      <c r="I34" s="43">
        <v>6.5</v>
      </c>
      <c r="J34" s="43">
        <v>121.75</v>
      </c>
      <c r="K34" s="44">
        <v>48</v>
      </c>
      <c r="L34" s="43"/>
    </row>
    <row r="35" spans="1:12" ht="15">
      <c r="A35" s="14"/>
      <c r="B35" s="15"/>
      <c r="C35" s="11"/>
      <c r="D35" s="7" t="s">
        <v>28</v>
      </c>
      <c r="E35" s="42" t="s">
        <v>75</v>
      </c>
      <c r="F35" s="43">
        <v>100</v>
      </c>
      <c r="G35" s="43">
        <v>18.399999999999999</v>
      </c>
      <c r="H35" s="43">
        <v>15.8</v>
      </c>
      <c r="I35" s="43">
        <v>13</v>
      </c>
      <c r="J35" s="43">
        <v>267.7</v>
      </c>
      <c r="K35" s="44"/>
      <c r="L35" s="43"/>
    </row>
    <row r="36" spans="1:12" ht="15">
      <c r="A36" s="14"/>
      <c r="B36" s="15"/>
      <c r="C36" s="11"/>
      <c r="D36" s="7" t="s">
        <v>29</v>
      </c>
      <c r="E36" s="42" t="s">
        <v>76</v>
      </c>
      <c r="F36" s="43">
        <v>180</v>
      </c>
      <c r="G36" s="43">
        <v>3.99</v>
      </c>
      <c r="H36" s="43">
        <v>4.57</v>
      </c>
      <c r="I36" s="43">
        <v>31.24</v>
      </c>
      <c r="J36" s="43">
        <v>181.35</v>
      </c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0.8</v>
      </c>
      <c r="H37" s="43">
        <v>0</v>
      </c>
      <c r="I37" s="43">
        <v>24.6</v>
      </c>
      <c r="J37" s="43">
        <v>101.2</v>
      </c>
      <c r="K37" s="44">
        <v>101</v>
      </c>
      <c r="L37" s="43"/>
    </row>
    <row r="38" spans="1:12" ht="15">
      <c r="A38" s="14"/>
      <c r="B38" s="15"/>
      <c r="C38" s="11"/>
      <c r="D38" s="7" t="s">
        <v>31</v>
      </c>
      <c r="E38" s="42" t="s">
        <v>43</v>
      </c>
      <c r="F38" s="43">
        <v>20</v>
      </c>
      <c r="G38" s="43">
        <v>1.42</v>
      </c>
      <c r="H38" s="43">
        <v>0.14000000000000001</v>
      </c>
      <c r="I38" s="43">
        <v>8.84</v>
      </c>
      <c r="J38" s="43">
        <v>48</v>
      </c>
      <c r="K38" s="44">
        <v>119</v>
      </c>
      <c r="L38" s="43"/>
    </row>
    <row r="39" spans="1:12" ht="15">
      <c r="A39" s="14"/>
      <c r="B39" s="15"/>
      <c r="C39" s="11"/>
      <c r="D39" s="7" t="s">
        <v>32</v>
      </c>
      <c r="E39" s="42" t="s">
        <v>44</v>
      </c>
      <c r="F39" s="43">
        <v>20</v>
      </c>
      <c r="G39" s="43">
        <v>1.1399999999999999</v>
      </c>
      <c r="H39" s="43">
        <v>0.22</v>
      </c>
      <c r="I39" s="43">
        <v>7.44</v>
      </c>
      <c r="J39" s="43">
        <v>36.26</v>
      </c>
      <c r="K39" s="44">
        <v>120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870</v>
      </c>
      <c r="G42" s="19">
        <f>SUM(G33:G41)</f>
        <v>35.159999999999997</v>
      </c>
      <c r="H42" s="19">
        <f>SUM(H33:H41)</f>
        <v>33.840000000000003</v>
      </c>
      <c r="I42" s="19">
        <f>SUM(I33:I41)</f>
        <v>103.22999999999999</v>
      </c>
      <c r="J42" s="19">
        <f>SUM(J33:J41)</f>
        <v>877.5</v>
      </c>
      <c r="K42" s="25"/>
      <c r="L42" s="19">
        <v>103.5</v>
      </c>
    </row>
    <row r="43" spans="1:12" ht="15.75" customHeigh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870</v>
      </c>
      <c r="G43" s="32">
        <f>G32+G42</f>
        <v>35.159999999999997</v>
      </c>
      <c r="H43" s="32">
        <f>H32+H42</f>
        <v>33.840000000000003</v>
      </c>
      <c r="I43" s="32">
        <f>I32+I42</f>
        <v>103.22999999999999</v>
      </c>
      <c r="J43" s="32">
        <f>J32+J42</f>
        <v>877.5</v>
      </c>
      <c r="K43" s="32"/>
      <c r="L43" s="32">
        <f>L32+L42</f>
        <v>103.5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>SUM(G44:G50)</f>
        <v>0</v>
      </c>
      <c r="H51" s="19">
        <f>SUM(H44:H50)</f>
        <v>0</v>
      </c>
      <c r="I51" s="19">
        <f>SUM(I44:I50)</f>
        <v>0</v>
      </c>
      <c r="J51" s="19">
        <f>SUM(J44:J50)</f>
        <v>0</v>
      </c>
      <c r="K51" s="25"/>
      <c r="L51" s="19">
        <f>SUM(L44:L50)</f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39</v>
      </c>
      <c r="F52" s="43">
        <v>60</v>
      </c>
      <c r="G52" s="43">
        <v>1.86</v>
      </c>
      <c r="H52" s="43">
        <v>0.12</v>
      </c>
      <c r="I52" s="43">
        <v>4.26</v>
      </c>
      <c r="J52" s="43">
        <v>24.6</v>
      </c>
      <c r="K52" s="44">
        <v>172</v>
      </c>
      <c r="L52" s="43"/>
    </row>
    <row r="53" spans="1:12" ht="15">
      <c r="A53" s="23"/>
      <c r="B53" s="15"/>
      <c r="C53" s="11"/>
      <c r="D53" s="7" t="s">
        <v>27</v>
      </c>
      <c r="E53" s="42" t="s">
        <v>61</v>
      </c>
      <c r="F53" s="43">
        <v>250</v>
      </c>
      <c r="G53" s="43">
        <v>7.35</v>
      </c>
      <c r="H53" s="43">
        <v>11.02</v>
      </c>
      <c r="I53" s="43">
        <v>12</v>
      </c>
      <c r="J53" s="43">
        <v>177.75</v>
      </c>
      <c r="K53" s="44">
        <v>32</v>
      </c>
      <c r="L53" s="43"/>
    </row>
    <row r="54" spans="1:12" ht="15">
      <c r="A54" s="23"/>
      <c r="B54" s="15"/>
      <c r="C54" s="11"/>
      <c r="D54" s="7" t="s">
        <v>28</v>
      </c>
      <c r="E54" s="42" t="s">
        <v>62</v>
      </c>
      <c r="F54" s="43">
        <v>100</v>
      </c>
      <c r="G54" s="43">
        <v>15.49</v>
      </c>
      <c r="H54" s="43">
        <v>17.98</v>
      </c>
      <c r="I54" s="43">
        <v>5.79</v>
      </c>
      <c r="J54" s="43">
        <v>249.12</v>
      </c>
      <c r="K54" s="44">
        <v>269</v>
      </c>
      <c r="L54" s="43"/>
    </row>
    <row r="55" spans="1:12" ht="15">
      <c r="A55" s="23"/>
      <c r="B55" s="15"/>
      <c r="C55" s="11"/>
      <c r="D55" s="7" t="s">
        <v>29</v>
      </c>
      <c r="E55" s="42" t="s">
        <v>63</v>
      </c>
      <c r="F55" s="43">
        <v>180</v>
      </c>
      <c r="G55" s="43">
        <v>7.74</v>
      </c>
      <c r="H55" s="43">
        <v>4.8600000000000003</v>
      </c>
      <c r="I55" s="43">
        <v>48.24</v>
      </c>
      <c r="J55" s="43">
        <v>268.38</v>
      </c>
      <c r="K55" s="44">
        <v>64</v>
      </c>
      <c r="L55" s="43"/>
    </row>
    <row r="56" spans="1:12" ht="15">
      <c r="A56" s="23"/>
      <c r="B56" s="15"/>
      <c r="C56" s="11"/>
      <c r="D56" s="7" t="s">
        <v>30</v>
      </c>
      <c r="E56" s="42" t="s">
        <v>52</v>
      </c>
      <c r="F56" s="43">
        <v>200</v>
      </c>
      <c r="G56" s="43">
        <v>0.4</v>
      </c>
      <c r="H56" s="43">
        <v>0</v>
      </c>
      <c r="I56" s="43">
        <v>27</v>
      </c>
      <c r="J56" s="43">
        <v>110</v>
      </c>
      <c r="K56" s="44">
        <v>98</v>
      </c>
      <c r="L56" s="43"/>
    </row>
    <row r="57" spans="1:12" ht="15">
      <c r="A57" s="23"/>
      <c r="B57" s="15"/>
      <c r="C57" s="11"/>
      <c r="D57" s="7" t="s">
        <v>31</v>
      </c>
      <c r="E57" s="42" t="s">
        <v>43</v>
      </c>
      <c r="F57" s="43">
        <v>20</v>
      </c>
      <c r="G57" s="43">
        <v>1.42</v>
      </c>
      <c r="H57" s="43">
        <v>0.14000000000000001</v>
      </c>
      <c r="I57" s="43">
        <v>8.84</v>
      </c>
      <c r="J57" s="43">
        <v>48</v>
      </c>
      <c r="K57" s="44">
        <v>119</v>
      </c>
      <c r="L57" s="43"/>
    </row>
    <row r="58" spans="1:12" ht="15">
      <c r="A58" s="23"/>
      <c r="B58" s="15"/>
      <c r="C58" s="11"/>
      <c r="D58" s="7" t="s">
        <v>32</v>
      </c>
      <c r="E58" s="42" t="s">
        <v>44</v>
      </c>
      <c r="F58" s="43">
        <v>20</v>
      </c>
      <c r="G58" s="43">
        <v>1.1399999999999999</v>
      </c>
      <c r="H58" s="43">
        <v>0.22</v>
      </c>
      <c r="I58" s="43">
        <v>7.44</v>
      </c>
      <c r="J58" s="43">
        <v>36.26</v>
      </c>
      <c r="K58" s="44">
        <v>120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>SUM(G52:G60)</f>
        <v>35.4</v>
      </c>
      <c r="H61" s="19">
        <f>SUM(H52:H60)</f>
        <v>34.339999999999996</v>
      </c>
      <c r="I61" s="19">
        <f>SUM(I52:I60)</f>
        <v>113.57</v>
      </c>
      <c r="J61" s="19">
        <f>SUM(J52:J60)</f>
        <v>914.11</v>
      </c>
      <c r="K61" s="25"/>
      <c r="L61" s="19">
        <v>103.5</v>
      </c>
    </row>
    <row r="62" spans="1:12" ht="15.75" customHeigh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830</v>
      </c>
      <c r="G62" s="32">
        <f>G51+G61</f>
        <v>35.4</v>
      </c>
      <c r="H62" s="32">
        <f>H51+H61</f>
        <v>34.339999999999996</v>
      </c>
      <c r="I62" s="32">
        <f>I51+I61</f>
        <v>113.57</v>
      </c>
      <c r="J62" s="32">
        <f>J51+J61</f>
        <v>914.11</v>
      </c>
      <c r="K62" s="32"/>
      <c r="L62" s="32">
        <f>L51+L61</f>
        <v>103.5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>SUM(G63:G69)</f>
        <v>0</v>
      </c>
      <c r="H70" s="19">
        <f>SUM(H63:H69)</f>
        <v>0</v>
      </c>
      <c r="I70" s="19">
        <f>SUM(I63:I69)</f>
        <v>0</v>
      </c>
      <c r="J70" s="19">
        <f>SUM(J63:J69)</f>
        <v>0</v>
      </c>
      <c r="K70" s="25"/>
      <c r="L70" s="19">
        <f>SUM(L63:L69)</f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24</v>
      </c>
      <c r="E71" s="42" t="s">
        <v>46</v>
      </c>
      <c r="F71" s="43">
        <v>200</v>
      </c>
      <c r="G71" s="43">
        <v>0.8</v>
      </c>
      <c r="H71" s="43">
        <v>0</v>
      </c>
      <c r="I71" s="43">
        <v>22.6</v>
      </c>
      <c r="J71" s="43">
        <v>92</v>
      </c>
      <c r="K71" s="44">
        <v>24</v>
      </c>
      <c r="L71" s="43"/>
    </row>
    <row r="72" spans="1:12" ht="15">
      <c r="A72" s="23"/>
      <c r="B72" s="15"/>
      <c r="C72" s="11"/>
      <c r="D72" s="7" t="s">
        <v>27</v>
      </c>
      <c r="E72" s="42" t="s">
        <v>77</v>
      </c>
      <c r="F72" s="43">
        <v>250</v>
      </c>
      <c r="G72" s="43">
        <v>7.55</v>
      </c>
      <c r="H72" s="43">
        <v>7.97</v>
      </c>
      <c r="I72" s="43">
        <v>13.97</v>
      </c>
      <c r="J72" s="43">
        <v>158.07</v>
      </c>
      <c r="K72" s="44">
        <v>168</v>
      </c>
      <c r="L72" s="43"/>
    </row>
    <row r="73" spans="1:12" ht="15">
      <c r="A73" s="23"/>
      <c r="B73" s="15"/>
      <c r="C73" s="11"/>
      <c r="D73" s="7" t="s">
        <v>28</v>
      </c>
      <c r="E73" s="42" t="s">
        <v>54</v>
      </c>
      <c r="F73" s="43">
        <v>100</v>
      </c>
      <c r="G73" s="43">
        <v>16.54</v>
      </c>
      <c r="H73" s="43">
        <v>155</v>
      </c>
      <c r="I73" s="43">
        <v>3.67</v>
      </c>
      <c r="J73" s="43">
        <v>220.5</v>
      </c>
      <c r="K73" s="44">
        <v>89</v>
      </c>
      <c r="L73" s="43"/>
    </row>
    <row r="74" spans="1:12" ht="15">
      <c r="A74" s="23"/>
      <c r="B74" s="15"/>
      <c r="C74" s="11"/>
      <c r="D74" s="7" t="s">
        <v>29</v>
      </c>
      <c r="E74" s="42" t="s">
        <v>41</v>
      </c>
      <c r="F74" s="43">
        <v>180</v>
      </c>
      <c r="G74" s="43">
        <v>8.64</v>
      </c>
      <c r="H74" s="43">
        <v>6.12</v>
      </c>
      <c r="I74" s="43">
        <v>40.68</v>
      </c>
      <c r="J74" s="43">
        <v>252.36</v>
      </c>
      <c r="K74" s="44">
        <v>54</v>
      </c>
      <c r="L74" s="43"/>
    </row>
    <row r="75" spans="1:12" ht="15">
      <c r="A75" s="23"/>
      <c r="B75" s="15"/>
      <c r="C75" s="11"/>
      <c r="D75" s="7" t="s">
        <v>30</v>
      </c>
      <c r="E75" s="42" t="s">
        <v>65</v>
      </c>
      <c r="F75" s="43">
        <v>200</v>
      </c>
      <c r="G75" s="43">
        <v>0.8</v>
      </c>
      <c r="H75" s="43">
        <v>0</v>
      </c>
      <c r="I75" s="43">
        <v>24.6</v>
      </c>
      <c r="J75" s="43">
        <v>101.2</v>
      </c>
      <c r="K75" s="44">
        <v>95</v>
      </c>
      <c r="L75" s="43"/>
    </row>
    <row r="76" spans="1:12" ht="15">
      <c r="A76" s="23"/>
      <c r="B76" s="15"/>
      <c r="C76" s="11"/>
      <c r="D76" s="7" t="s">
        <v>31</v>
      </c>
      <c r="E76" s="42" t="s">
        <v>43</v>
      </c>
      <c r="F76" s="43">
        <v>20</v>
      </c>
      <c r="G76" s="43">
        <v>1.42</v>
      </c>
      <c r="H76" s="43">
        <v>0.14000000000000001</v>
      </c>
      <c r="I76" s="43">
        <v>8.84</v>
      </c>
      <c r="J76" s="43">
        <v>48</v>
      </c>
      <c r="K76" s="44">
        <v>119</v>
      </c>
      <c r="L76" s="43"/>
    </row>
    <row r="77" spans="1:12" ht="15">
      <c r="A77" s="23"/>
      <c r="B77" s="15"/>
      <c r="C77" s="11"/>
      <c r="D77" s="7" t="s">
        <v>32</v>
      </c>
      <c r="E77" s="42" t="s">
        <v>44</v>
      </c>
      <c r="F77" s="43">
        <v>20</v>
      </c>
      <c r="G77" s="43">
        <v>1.1399999999999999</v>
      </c>
      <c r="H77" s="43">
        <v>0.22</v>
      </c>
      <c r="I77" s="43">
        <v>7.44</v>
      </c>
      <c r="J77" s="43">
        <v>36.26</v>
      </c>
      <c r="K77" s="44">
        <v>120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970</v>
      </c>
      <c r="G80" s="19">
        <f>SUM(G71:G79)</f>
        <v>36.89</v>
      </c>
      <c r="H80" s="19">
        <f>SUM(H71:H79)</f>
        <v>169.45</v>
      </c>
      <c r="I80" s="19">
        <f>SUM(I71:I79)</f>
        <v>121.80000000000001</v>
      </c>
      <c r="J80" s="19">
        <f>SUM(J71:J79)</f>
        <v>908.3900000000001</v>
      </c>
      <c r="K80" s="25"/>
      <c r="L80" s="19">
        <v>103.5</v>
      </c>
    </row>
    <row r="81" spans="1:12" ht="15.75" customHeigh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970</v>
      </c>
      <c r="G81" s="32">
        <f>G70+G80</f>
        <v>36.89</v>
      </c>
      <c r="H81" s="32">
        <f>H70+H80</f>
        <v>169.45</v>
      </c>
      <c r="I81" s="32">
        <f>I70+I80</f>
        <v>121.80000000000001</v>
      </c>
      <c r="J81" s="32">
        <f>J70+J80</f>
        <v>908.3900000000001</v>
      </c>
      <c r="K81" s="32"/>
      <c r="L81" s="32">
        <f>L70+L80</f>
        <v>103.5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>SUM(G82:G88)</f>
        <v>0</v>
      </c>
      <c r="H89" s="19">
        <f>SUM(H82:H88)</f>
        <v>0</v>
      </c>
      <c r="I89" s="19">
        <f>SUM(I82:I88)</f>
        <v>0</v>
      </c>
      <c r="J89" s="19">
        <f>SUM(J82:J88)</f>
        <v>0</v>
      </c>
      <c r="K89" s="25"/>
      <c r="L89" s="19">
        <f>SUM(L82:L88)</f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24</v>
      </c>
      <c r="E90" s="42" t="s">
        <v>46</v>
      </c>
      <c r="F90" s="43">
        <v>200</v>
      </c>
      <c r="G90" s="43">
        <v>0.8</v>
      </c>
      <c r="H90" s="43">
        <v>0</v>
      </c>
      <c r="I90" s="43">
        <v>22.6</v>
      </c>
      <c r="J90" s="43">
        <v>92</v>
      </c>
      <c r="K90" s="44">
        <v>24</v>
      </c>
      <c r="L90" s="43"/>
    </row>
    <row r="91" spans="1:12" ht="15">
      <c r="A91" s="23"/>
      <c r="B91" s="15"/>
      <c r="C91" s="11"/>
      <c r="D91" s="7" t="s">
        <v>27</v>
      </c>
      <c r="E91" s="42" t="s">
        <v>64</v>
      </c>
      <c r="F91" s="43">
        <v>250</v>
      </c>
      <c r="G91" s="43">
        <v>7.22</v>
      </c>
      <c r="H91" s="43">
        <v>6.87</v>
      </c>
      <c r="I91" s="43">
        <v>13.5</v>
      </c>
      <c r="J91" s="43">
        <v>144.62</v>
      </c>
      <c r="K91" s="44">
        <v>37</v>
      </c>
      <c r="L91" s="43"/>
    </row>
    <row r="92" spans="1:12" ht="15">
      <c r="A92" s="23"/>
      <c r="B92" s="15"/>
      <c r="C92" s="11"/>
      <c r="D92" s="7" t="s">
        <v>28</v>
      </c>
      <c r="E92" s="42" t="s">
        <v>78</v>
      </c>
      <c r="F92" s="43">
        <v>150</v>
      </c>
      <c r="G92" s="43">
        <v>20.7</v>
      </c>
      <c r="H92" s="43">
        <v>17.7</v>
      </c>
      <c r="I92" s="43">
        <v>2.85</v>
      </c>
      <c r="J92" s="43">
        <v>250.65</v>
      </c>
      <c r="K92" s="44">
        <v>75</v>
      </c>
      <c r="L92" s="43"/>
    </row>
    <row r="93" spans="1:12" ht="15">
      <c r="A93" s="23"/>
      <c r="B93" s="15"/>
      <c r="C93" s="11"/>
      <c r="D93" s="7" t="s">
        <v>29</v>
      </c>
      <c r="E93" s="42" t="s">
        <v>57</v>
      </c>
      <c r="F93" s="43">
        <v>180</v>
      </c>
      <c r="G93" s="43">
        <v>3.96</v>
      </c>
      <c r="H93" s="43">
        <v>5.94</v>
      </c>
      <c r="I93" s="43">
        <v>38.700000000000003</v>
      </c>
      <c r="J93" s="43">
        <v>223.74</v>
      </c>
      <c r="K93" s="44">
        <v>53</v>
      </c>
      <c r="L93" s="43"/>
    </row>
    <row r="94" spans="1:12" ht="15">
      <c r="A94" s="23"/>
      <c r="B94" s="15"/>
      <c r="C94" s="11"/>
      <c r="D94" s="7" t="s">
        <v>30</v>
      </c>
      <c r="E94" s="42" t="s">
        <v>79</v>
      </c>
      <c r="F94" s="43">
        <v>200</v>
      </c>
      <c r="G94" s="43">
        <v>0.8</v>
      </c>
      <c r="H94" s="43">
        <v>0.2</v>
      </c>
      <c r="I94" s="43">
        <v>23.2</v>
      </c>
      <c r="J94" s="43">
        <v>94.9</v>
      </c>
      <c r="K94" s="44"/>
      <c r="L94" s="43"/>
    </row>
    <row r="95" spans="1:12" ht="1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4.26</v>
      </c>
      <c r="H95" s="43">
        <v>0.42</v>
      </c>
      <c r="I95" s="43">
        <v>26.52</v>
      </c>
      <c r="J95" s="43">
        <v>144</v>
      </c>
      <c r="K95" s="44">
        <v>119</v>
      </c>
      <c r="L95" s="43"/>
    </row>
    <row r="96" spans="1:12" ht="15">
      <c r="A96" s="23"/>
      <c r="B96" s="15"/>
      <c r="C96" s="11"/>
      <c r="D96" s="7" t="s">
        <v>32</v>
      </c>
      <c r="E96" s="42" t="s">
        <v>44</v>
      </c>
      <c r="F96" s="43">
        <v>50</v>
      </c>
      <c r="G96" s="43">
        <v>2.85</v>
      </c>
      <c r="H96" s="43">
        <v>0.55000000000000004</v>
      </c>
      <c r="I96" s="43">
        <v>18.600000000000001</v>
      </c>
      <c r="J96" s="43">
        <v>90.65</v>
      </c>
      <c r="K96" s="44">
        <v>120</v>
      </c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1090</v>
      </c>
      <c r="G99" s="19">
        <f>SUM(G90:G98)</f>
        <v>40.589999999999996</v>
      </c>
      <c r="H99" s="19">
        <f>SUM(H90:H98)</f>
        <v>31.680000000000003</v>
      </c>
      <c r="I99" s="19">
        <f>SUM(I90:I98)</f>
        <v>145.97</v>
      </c>
      <c r="J99" s="19">
        <f>SUM(J90:J98)</f>
        <v>1040.56</v>
      </c>
      <c r="K99" s="25"/>
      <c r="L99" s="19">
        <v>103.5</v>
      </c>
    </row>
    <row r="100" spans="1:12" ht="15.75" customHeigh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1090</v>
      </c>
      <c r="G100" s="32">
        <f>G89+G99</f>
        <v>40.589999999999996</v>
      </c>
      <c r="H100" s="32">
        <f>H89+H99</f>
        <v>31.680000000000003</v>
      </c>
      <c r="I100" s="32">
        <f>I89+I99</f>
        <v>145.97</v>
      </c>
      <c r="J100" s="32">
        <f>J89+J99</f>
        <v>1040.56</v>
      </c>
      <c r="K100" s="32"/>
      <c r="L100" s="32">
        <f>L89+L99</f>
        <v>103.5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>SUM(G101:G107)</f>
        <v>0</v>
      </c>
      <c r="H108" s="19">
        <f>SUM(H101:H107)</f>
        <v>0</v>
      </c>
      <c r="I108" s="19">
        <f>SUM(I101:I107)</f>
        <v>0</v>
      </c>
      <c r="J108" s="19">
        <f>SUM(J101:J107)</f>
        <v>0</v>
      </c>
      <c r="K108" s="25"/>
      <c r="L108" s="19">
        <f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24</v>
      </c>
      <c r="E109" s="42" t="s">
        <v>46</v>
      </c>
      <c r="F109" s="43">
        <v>200</v>
      </c>
      <c r="G109" s="43">
        <v>0.8</v>
      </c>
      <c r="H109" s="43">
        <v>0</v>
      </c>
      <c r="I109" s="43">
        <v>22.6</v>
      </c>
      <c r="J109" s="43">
        <v>92</v>
      </c>
      <c r="K109" s="44">
        <v>24</v>
      </c>
      <c r="L109" s="43"/>
    </row>
    <row r="110" spans="1:12" ht="15">
      <c r="A110" s="23"/>
      <c r="B110" s="15"/>
      <c r="C110" s="11"/>
      <c r="D110" s="7" t="s">
        <v>27</v>
      </c>
      <c r="E110" s="42" t="s">
        <v>53</v>
      </c>
      <c r="F110" s="43">
        <v>250</v>
      </c>
      <c r="G110" s="43">
        <v>5.5</v>
      </c>
      <c r="H110" s="43">
        <v>9.5</v>
      </c>
      <c r="I110" s="43">
        <v>11.5</v>
      </c>
      <c r="J110" s="43">
        <v>154</v>
      </c>
      <c r="K110" s="44">
        <v>39</v>
      </c>
      <c r="L110" s="43"/>
    </row>
    <row r="111" spans="1:12" ht="15">
      <c r="A111" s="23"/>
      <c r="B111" s="15"/>
      <c r="C111" s="11"/>
      <c r="D111" s="7" t="s">
        <v>28</v>
      </c>
      <c r="E111" s="42" t="s">
        <v>54</v>
      </c>
      <c r="F111" s="43">
        <v>100</v>
      </c>
      <c r="G111" s="43">
        <v>20.14</v>
      </c>
      <c r="H111" s="43">
        <v>18.940000000000001</v>
      </c>
      <c r="I111" s="51">
        <v>4.08</v>
      </c>
      <c r="J111" s="43">
        <v>267.62</v>
      </c>
      <c r="K111" s="44">
        <v>89</v>
      </c>
      <c r="L111" s="43"/>
    </row>
    <row r="112" spans="1:12" ht="15">
      <c r="A112" s="23"/>
      <c r="B112" s="15"/>
      <c r="C112" s="11"/>
      <c r="D112" s="7" t="s">
        <v>29</v>
      </c>
      <c r="E112" s="42" t="s">
        <v>66</v>
      </c>
      <c r="F112" s="43">
        <v>180</v>
      </c>
      <c r="G112" s="43">
        <v>4.32</v>
      </c>
      <c r="H112" s="43">
        <v>5.94</v>
      </c>
      <c r="I112" s="43">
        <v>29.52</v>
      </c>
      <c r="J112" s="43">
        <v>187.92</v>
      </c>
      <c r="K112" s="44">
        <v>55</v>
      </c>
      <c r="L112" s="43"/>
    </row>
    <row r="113" spans="1:12" ht="15">
      <c r="A113" s="23"/>
      <c r="B113" s="15"/>
      <c r="C113" s="11"/>
      <c r="D113" s="7" t="s">
        <v>30</v>
      </c>
      <c r="E113" s="42" t="s">
        <v>42</v>
      </c>
      <c r="F113" s="43">
        <v>200</v>
      </c>
      <c r="G113" s="43">
        <v>0.2</v>
      </c>
      <c r="H113" s="43">
        <v>0</v>
      </c>
      <c r="I113" s="43">
        <v>11</v>
      </c>
      <c r="J113" s="43">
        <v>44.8</v>
      </c>
      <c r="K113" s="44">
        <v>114</v>
      </c>
      <c r="L113" s="43"/>
    </row>
    <row r="114" spans="1:12" ht="15">
      <c r="A114" s="23"/>
      <c r="B114" s="15"/>
      <c r="C114" s="11"/>
      <c r="D114" s="7" t="s">
        <v>31</v>
      </c>
      <c r="E114" s="42" t="s">
        <v>43</v>
      </c>
      <c r="F114" s="43">
        <v>30</v>
      </c>
      <c r="G114" s="43">
        <v>2.13</v>
      </c>
      <c r="H114" s="43">
        <v>0.21</v>
      </c>
      <c r="I114" s="43">
        <v>13.26</v>
      </c>
      <c r="J114" s="43">
        <v>72</v>
      </c>
      <c r="K114" s="44">
        <v>119</v>
      </c>
      <c r="L114" s="43"/>
    </row>
    <row r="115" spans="1:12" ht="15">
      <c r="A115" s="23"/>
      <c r="B115" s="15"/>
      <c r="C115" s="11"/>
      <c r="D115" s="7" t="s">
        <v>32</v>
      </c>
      <c r="E115" s="42" t="s">
        <v>44</v>
      </c>
      <c r="F115" s="43">
        <v>20</v>
      </c>
      <c r="G115" s="43">
        <v>1.1399999999999999</v>
      </c>
      <c r="H115" s="43">
        <v>0.22</v>
      </c>
      <c r="I115" s="43">
        <v>7.44</v>
      </c>
      <c r="J115" s="43">
        <v>36.26</v>
      </c>
      <c r="K115" s="44">
        <v>120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980</v>
      </c>
      <c r="G118" s="19">
        <f>SUM(G109:G117)</f>
        <v>34.230000000000004</v>
      </c>
      <c r="H118" s="19">
        <f>SUM(H109:H117)</f>
        <v>34.81</v>
      </c>
      <c r="I118" s="19">
        <f>SUM(I109:I117)</f>
        <v>99.4</v>
      </c>
      <c r="J118" s="19">
        <f>SUM(J109:J117)</f>
        <v>854.59999999999991</v>
      </c>
      <c r="K118" s="25"/>
      <c r="L118" s="19">
        <v>103.5</v>
      </c>
    </row>
    <row r="119" spans="1:12" ht="1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980</v>
      </c>
      <c r="G119" s="32">
        <f>G108+G118</f>
        <v>34.230000000000004</v>
      </c>
      <c r="H119" s="32">
        <f>H108+H118</f>
        <v>34.81</v>
      </c>
      <c r="I119" s="32">
        <f>I108+I118</f>
        <v>99.4</v>
      </c>
      <c r="J119" s="32">
        <f>J108+J118</f>
        <v>854.59999999999991</v>
      </c>
      <c r="K119" s="32"/>
      <c r="L119" s="32">
        <f>L108+L118</f>
        <v>103.5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>SUM(G120:G126)</f>
        <v>0</v>
      </c>
      <c r="H127" s="19">
        <f>SUM(H120:H126)</f>
        <v>0</v>
      </c>
      <c r="I127" s="19">
        <f>SUM(I120:I126)</f>
        <v>0</v>
      </c>
      <c r="J127" s="19">
        <f>SUM(J120:J126)</f>
        <v>0</v>
      </c>
      <c r="K127" s="25"/>
      <c r="L127" s="19">
        <f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24</v>
      </c>
      <c r="E128" s="42" t="s">
        <v>46</v>
      </c>
      <c r="F128" s="43">
        <v>200</v>
      </c>
      <c r="G128" s="43">
        <v>0.8</v>
      </c>
      <c r="H128" s="43">
        <v>0</v>
      </c>
      <c r="I128" s="43">
        <v>22.6</v>
      </c>
      <c r="J128" s="43">
        <v>92</v>
      </c>
      <c r="K128" s="44">
        <v>24</v>
      </c>
      <c r="L128" s="43"/>
    </row>
    <row r="129" spans="1:12" ht="15">
      <c r="A129" s="14"/>
      <c r="B129" s="15"/>
      <c r="C129" s="11"/>
      <c r="D129" s="7" t="s">
        <v>27</v>
      </c>
      <c r="E129" s="42" t="s">
        <v>67</v>
      </c>
      <c r="F129" s="43">
        <v>250</v>
      </c>
      <c r="G129" s="43">
        <v>2.12</v>
      </c>
      <c r="H129" s="43">
        <v>3.47</v>
      </c>
      <c r="I129" s="43">
        <v>8.9700000000000006</v>
      </c>
      <c r="J129" s="43">
        <v>76.8</v>
      </c>
      <c r="K129" s="44">
        <v>212</v>
      </c>
      <c r="L129" s="43"/>
    </row>
    <row r="130" spans="1:12" ht="15">
      <c r="A130" s="14"/>
      <c r="B130" s="15"/>
      <c r="C130" s="11"/>
      <c r="D130" s="7" t="s">
        <v>28</v>
      </c>
      <c r="E130" s="42" t="s">
        <v>68</v>
      </c>
      <c r="F130" s="43">
        <v>100</v>
      </c>
      <c r="G130" s="43">
        <v>15.3</v>
      </c>
      <c r="H130" s="43">
        <v>8.6</v>
      </c>
      <c r="I130" s="43">
        <v>3.7</v>
      </c>
      <c r="J130" s="43">
        <v>153.5</v>
      </c>
      <c r="K130" s="44">
        <v>85</v>
      </c>
      <c r="L130" s="43"/>
    </row>
    <row r="131" spans="1:12" ht="15">
      <c r="A131" s="14"/>
      <c r="B131" s="15"/>
      <c r="C131" s="11"/>
      <c r="D131" s="7" t="s">
        <v>29</v>
      </c>
      <c r="E131" s="42" t="s">
        <v>63</v>
      </c>
      <c r="F131" s="43">
        <v>180</v>
      </c>
      <c r="G131" s="43">
        <v>7.74</v>
      </c>
      <c r="H131" s="43">
        <v>4.8600000000000003</v>
      </c>
      <c r="I131" s="43">
        <v>48.24</v>
      </c>
      <c r="J131" s="43">
        <v>268.38</v>
      </c>
      <c r="K131" s="44">
        <v>64</v>
      </c>
      <c r="L131" s="43"/>
    </row>
    <row r="132" spans="1:12" ht="15">
      <c r="A132" s="14"/>
      <c r="B132" s="15"/>
      <c r="C132" s="11"/>
      <c r="D132" s="7" t="s">
        <v>30</v>
      </c>
      <c r="E132" s="42" t="s">
        <v>65</v>
      </c>
      <c r="F132" s="43">
        <v>200</v>
      </c>
      <c r="G132" s="43">
        <v>0</v>
      </c>
      <c r="H132" s="43">
        <v>0</v>
      </c>
      <c r="I132" s="43">
        <v>24.2</v>
      </c>
      <c r="J132" s="43">
        <v>97.6</v>
      </c>
      <c r="K132" s="44">
        <v>95</v>
      </c>
      <c r="L132" s="43"/>
    </row>
    <row r="133" spans="1:12" ht="15">
      <c r="A133" s="14"/>
      <c r="B133" s="15"/>
      <c r="C133" s="11"/>
      <c r="D133" s="7" t="s">
        <v>31</v>
      </c>
      <c r="E133" s="42" t="s">
        <v>43</v>
      </c>
      <c r="F133" s="43">
        <v>50</v>
      </c>
      <c r="G133" s="43">
        <v>3.55</v>
      </c>
      <c r="H133" s="43">
        <v>0.35</v>
      </c>
      <c r="I133" s="43">
        <v>22.1</v>
      </c>
      <c r="J133" s="43">
        <v>120</v>
      </c>
      <c r="K133" s="44">
        <v>119</v>
      </c>
      <c r="L133" s="43"/>
    </row>
    <row r="134" spans="1:12" ht="15">
      <c r="A134" s="14"/>
      <c r="B134" s="15"/>
      <c r="C134" s="11"/>
      <c r="D134" s="7" t="s">
        <v>32</v>
      </c>
      <c r="E134" s="42" t="s">
        <v>44</v>
      </c>
      <c r="F134" s="43">
        <v>45</v>
      </c>
      <c r="G134" s="43">
        <v>2.56</v>
      </c>
      <c r="H134" s="43">
        <v>0.49</v>
      </c>
      <c r="I134" s="43">
        <v>16.739999999999998</v>
      </c>
      <c r="J134" s="43">
        <v>81.58</v>
      </c>
      <c r="K134" s="44">
        <v>120</v>
      </c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1025</v>
      </c>
      <c r="G137" s="19">
        <f>SUM(G128:G136)</f>
        <v>32.07</v>
      </c>
      <c r="H137" s="19">
        <f>SUM(H128:H136)</f>
        <v>17.77</v>
      </c>
      <c r="I137" s="19">
        <f>SUM(I128:I136)</f>
        <v>146.55000000000001</v>
      </c>
      <c r="J137" s="19">
        <f>SUM(J128:J136)</f>
        <v>889.86000000000013</v>
      </c>
      <c r="K137" s="25"/>
      <c r="L137" s="19">
        <v>103.5</v>
      </c>
    </row>
    <row r="138" spans="1:12" ht="1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1025</v>
      </c>
      <c r="G138" s="32">
        <f>G127+G137</f>
        <v>32.07</v>
      </c>
      <c r="H138" s="32">
        <f>H127+H137</f>
        <v>17.77</v>
      </c>
      <c r="I138" s="32">
        <f>I127+I137</f>
        <v>146.55000000000001</v>
      </c>
      <c r="J138" s="32">
        <f>J127+J137</f>
        <v>889.86000000000013</v>
      </c>
      <c r="K138" s="32"/>
      <c r="L138" s="32">
        <f>L127+L137</f>
        <v>103.5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>SUM(G139:G145)</f>
        <v>0</v>
      </c>
      <c r="H146" s="19">
        <f>SUM(H139:H145)</f>
        <v>0</v>
      </c>
      <c r="I146" s="19">
        <f>SUM(I139:I145)</f>
        <v>0</v>
      </c>
      <c r="J146" s="19">
        <f>SUM(J139:J145)</f>
        <v>0</v>
      </c>
      <c r="K146" s="25"/>
      <c r="L146" s="19">
        <f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59</v>
      </c>
      <c r="F147" s="43">
        <v>60</v>
      </c>
      <c r="G147" s="43">
        <v>1.32</v>
      </c>
      <c r="H147" s="43">
        <v>0.24</v>
      </c>
      <c r="I147" s="43">
        <v>8.82</v>
      </c>
      <c r="J147" s="43">
        <v>40.799999999999997</v>
      </c>
      <c r="K147" s="44">
        <v>133</v>
      </c>
      <c r="L147" s="43"/>
    </row>
    <row r="148" spans="1:12" ht="15">
      <c r="A148" s="23"/>
      <c r="B148" s="15"/>
      <c r="C148" s="11"/>
      <c r="D148" s="7" t="s">
        <v>27</v>
      </c>
      <c r="E148" s="52" t="s">
        <v>61</v>
      </c>
      <c r="F148" s="43">
        <v>250</v>
      </c>
      <c r="G148" s="43">
        <v>7.35</v>
      </c>
      <c r="H148" s="43">
        <v>11.02</v>
      </c>
      <c r="I148" s="43">
        <v>12</v>
      </c>
      <c r="J148" s="43">
        <v>177.75</v>
      </c>
      <c r="K148" s="44">
        <v>32</v>
      </c>
      <c r="L148" s="43"/>
    </row>
    <row r="149" spans="1:12" ht="15">
      <c r="A149" s="23"/>
      <c r="B149" s="15"/>
      <c r="C149" s="11"/>
      <c r="D149" s="7" t="s">
        <v>28</v>
      </c>
      <c r="E149" s="52" t="s">
        <v>69</v>
      </c>
      <c r="F149" s="43">
        <v>280</v>
      </c>
      <c r="G149" s="43">
        <v>24.36</v>
      </c>
      <c r="H149" s="43">
        <v>10.36</v>
      </c>
      <c r="I149" s="43">
        <v>28.56</v>
      </c>
      <c r="J149" s="43">
        <v>305.2</v>
      </c>
      <c r="K149" s="44">
        <v>86</v>
      </c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79</v>
      </c>
      <c r="F151" s="43">
        <v>200</v>
      </c>
      <c r="G151" s="43">
        <v>0.8</v>
      </c>
      <c r="H151" s="43">
        <v>0.2</v>
      </c>
      <c r="I151" s="43">
        <v>23.2</v>
      </c>
      <c r="J151" s="43">
        <v>94.9</v>
      </c>
      <c r="K151" s="44"/>
      <c r="L151" s="43"/>
    </row>
    <row r="152" spans="1:12" ht="15">
      <c r="A152" s="23"/>
      <c r="B152" s="15"/>
      <c r="C152" s="11"/>
      <c r="D152" s="7" t="s">
        <v>31</v>
      </c>
      <c r="E152" s="42" t="s">
        <v>43</v>
      </c>
      <c r="F152" s="43">
        <v>45</v>
      </c>
      <c r="G152" s="43">
        <v>3.19</v>
      </c>
      <c r="H152" s="43">
        <v>0.31</v>
      </c>
      <c r="I152" s="43">
        <v>19.89</v>
      </c>
      <c r="J152" s="43">
        <v>108</v>
      </c>
      <c r="K152" s="44">
        <v>119</v>
      </c>
      <c r="L152" s="43"/>
    </row>
    <row r="153" spans="1:12" ht="15">
      <c r="A153" s="23"/>
      <c r="B153" s="15"/>
      <c r="C153" s="11"/>
      <c r="D153" s="7" t="s">
        <v>32</v>
      </c>
      <c r="E153" s="42" t="s">
        <v>44</v>
      </c>
      <c r="F153" s="43">
        <v>25</v>
      </c>
      <c r="G153" s="43">
        <v>1.42</v>
      </c>
      <c r="H153" s="43">
        <v>0.27</v>
      </c>
      <c r="I153" s="43">
        <v>9.3000000000000007</v>
      </c>
      <c r="J153" s="43">
        <v>45.32</v>
      </c>
      <c r="K153" s="44">
        <v>120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>SUM(G147:G155)</f>
        <v>38.44</v>
      </c>
      <c r="H156" s="19">
        <f>SUM(H147:H155)</f>
        <v>22.399999999999995</v>
      </c>
      <c r="I156" s="19">
        <f>SUM(I147:I155)</f>
        <v>101.77</v>
      </c>
      <c r="J156" s="19">
        <f>SUM(J147:J155)</f>
        <v>771.97</v>
      </c>
      <c r="K156" s="25"/>
      <c r="L156" s="19">
        <v>103.5</v>
      </c>
    </row>
    <row r="157" spans="1:12" ht="1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860</v>
      </c>
      <c r="G157" s="32">
        <f>G146+G156</f>
        <v>38.44</v>
      </c>
      <c r="H157" s="32">
        <f>H146+H156</f>
        <v>22.399999999999995</v>
      </c>
      <c r="I157" s="32">
        <f>I146+I156</f>
        <v>101.77</v>
      </c>
      <c r="J157" s="32">
        <f>J146+J156</f>
        <v>771.97</v>
      </c>
      <c r="K157" s="32"/>
      <c r="L157" s="32">
        <f>L146+L156</f>
        <v>103.5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>SUM(G158:G164)</f>
        <v>0</v>
      </c>
      <c r="H165" s="19">
        <f>SUM(H158:H164)</f>
        <v>0</v>
      </c>
      <c r="I165" s="19">
        <f>SUM(I158:I164)</f>
        <v>0</v>
      </c>
      <c r="J165" s="19">
        <f>SUM(J158:J164)</f>
        <v>0</v>
      </c>
      <c r="K165" s="25"/>
      <c r="L165" s="19">
        <f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49</v>
      </c>
      <c r="F166" s="43">
        <v>60</v>
      </c>
      <c r="G166" s="43">
        <v>0.42</v>
      </c>
      <c r="H166" s="43">
        <v>0.06</v>
      </c>
      <c r="I166" s="43">
        <v>1.02</v>
      </c>
      <c r="J166" s="43">
        <v>6.18</v>
      </c>
      <c r="K166" s="44">
        <v>28</v>
      </c>
      <c r="L166" s="43"/>
    </row>
    <row r="167" spans="1:12" ht="15">
      <c r="A167" s="23"/>
      <c r="B167" s="15"/>
      <c r="C167" s="11"/>
      <c r="D167" s="7" t="s">
        <v>27</v>
      </c>
      <c r="E167" s="42" t="s">
        <v>56</v>
      </c>
      <c r="F167" s="43">
        <v>250</v>
      </c>
      <c r="G167" s="43">
        <v>11.5</v>
      </c>
      <c r="H167" s="43">
        <v>7.05</v>
      </c>
      <c r="I167" s="43">
        <v>17.02</v>
      </c>
      <c r="J167" s="43">
        <v>176.47</v>
      </c>
      <c r="K167" s="44">
        <v>34</v>
      </c>
      <c r="L167" s="43"/>
    </row>
    <row r="168" spans="1:12" ht="15">
      <c r="A168" s="23"/>
      <c r="B168" s="15"/>
      <c r="C168" s="11"/>
      <c r="D168" s="7" t="s">
        <v>28</v>
      </c>
      <c r="E168" s="52" t="s">
        <v>80</v>
      </c>
      <c r="F168" s="43">
        <v>100</v>
      </c>
      <c r="G168" s="43">
        <v>23.32</v>
      </c>
      <c r="H168" s="43">
        <v>22.71</v>
      </c>
      <c r="I168" s="43">
        <v>5.13</v>
      </c>
      <c r="J168" s="43">
        <v>321.82</v>
      </c>
      <c r="K168" s="44">
        <v>91</v>
      </c>
      <c r="L168" s="43"/>
    </row>
    <row r="169" spans="1:12" ht="15">
      <c r="A169" s="23"/>
      <c r="B169" s="15"/>
      <c r="C169" s="11"/>
      <c r="D169" s="7" t="s">
        <v>29</v>
      </c>
      <c r="E169" s="42" t="s">
        <v>41</v>
      </c>
      <c r="F169" s="43">
        <v>180</v>
      </c>
      <c r="G169" s="43">
        <v>8.64</v>
      </c>
      <c r="H169" s="43">
        <v>6.12</v>
      </c>
      <c r="I169" s="43">
        <v>40.68</v>
      </c>
      <c r="J169" s="43">
        <v>252.36</v>
      </c>
      <c r="K169" s="44">
        <v>54</v>
      </c>
      <c r="L169" s="43"/>
    </row>
    <row r="170" spans="1:12" ht="15">
      <c r="A170" s="23"/>
      <c r="B170" s="15"/>
      <c r="C170" s="11"/>
      <c r="D170" s="7" t="s">
        <v>30</v>
      </c>
      <c r="E170" s="42" t="s">
        <v>52</v>
      </c>
      <c r="F170" s="43">
        <v>200</v>
      </c>
      <c r="G170" s="43">
        <v>0.4</v>
      </c>
      <c r="H170" s="43">
        <v>0</v>
      </c>
      <c r="I170" s="43">
        <v>27</v>
      </c>
      <c r="J170" s="43">
        <v>110</v>
      </c>
      <c r="K170" s="44">
        <v>98</v>
      </c>
      <c r="L170" s="43"/>
    </row>
    <row r="171" spans="1:12" ht="15">
      <c r="A171" s="23"/>
      <c r="B171" s="15"/>
      <c r="C171" s="11"/>
      <c r="D171" s="7" t="s">
        <v>31</v>
      </c>
      <c r="E171" s="42" t="s">
        <v>43</v>
      </c>
      <c r="F171" s="43">
        <v>20</v>
      </c>
      <c r="G171" s="43">
        <v>1.42</v>
      </c>
      <c r="H171" s="43">
        <v>0.14000000000000001</v>
      </c>
      <c r="I171" s="43">
        <v>8.84</v>
      </c>
      <c r="J171" s="43">
        <v>48</v>
      </c>
      <c r="K171" s="44">
        <v>119</v>
      </c>
      <c r="L171" s="43"/>
    </row>
    <row r="172" spans="1:12" ht="15">
      <c r="A172" s="23"/>
      <c r="B172" s="15"/>
      <c r="C172" s="11"/>
      <c r="D172" s="7" t="s">
        <v>32</v>
      </c>
      <c r="E172" s="42" t="s">
        <v>44</v>
      </c>
      <c r="F172" s="43">
        <v>20</v>
      </c>
      <c r="G172" s="43">
        <v>1.1399999999999999</v>
      </c>
      <c r="H172" s="43">
        <v>0.22</v>
      </c>
      <c r="I172" s="43">
        <v>7.44</v>
      </c>
      <c r="J172" s="43">
        <v>36.26</v>
      </c>
      <c r="K172" s="44">
        <v>120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>SUM(G166:G174)</f>
        <v>46.84</v>
      </c>
      <c r="H175" s="19">
        <f>SUM(H166:H174)</f>
        <v>36.299999999999997</v>
      </c>
      <c r="I175" s="19">
        <f>SUM(I166:I174)</f>
        <v>107.13</v>
      </c>
      <c r="J175" s="19">
        <f>SUM(J166:J174)</f>
        <v>951.09</v>
      </c>
      <c r="K175" s="25"/>
      <c r="L175" s="19">
        <v>103.5</v>
      </c>
    </row>
    <row r="176" spans="1:12" ht="1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830</v>
      </c>
      <c r="G176" s="32">
        <f>G165+G175</f>
        <v>46.84</v>
      </c>
      <c r="H176" s="32">
        <f>H165+H175</f>
        <v>36.299999999999997</v>
      </c>
      <c r="I176" s="32">
        <f>I165+I175</f>
        <v>107.13</v>
      </c>
      <c r="J176" s="32">
        <f>J165+J175</f>
        <v>951.09</v>
      </c>
      <c r="K176" s="32"/>
      <c r="L176" s="32">
        <f>L165+L175</f>
        <v>103.5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>SUM(G177:G183)</f>
        <v>0</v>
      </c>
      <c r="H184" s="19">
        <f>SUM(H177:H183)</f>
        <v>0</v>
      </c>
      <c r="I184" s="19">
        <f>SUM(I177:I183)</f>
        <v>0</v>
      </c>
      <c r="J184" s="19">
        <f>SUM(J177:J183)</f>
        <v>0</v>
      </c>
      <c r="K184" s="25"/>
      <c r="L184" s="19">
        <f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24</v>
      </c>
      <c r="E185" s="42" t="s">
        <v>46</v>
      </c>
      <c r="F185" s="43">
        <v>200</v>
      </c>
      <c r="G185" s="43">
        <v>0.8</v>
      </c>
      <c r="H185" s="43">
        <v>0</v>
      </c>
      <c r="I185" s="43">
        <v>22.6</v>
      </c>
      <c r="J185" s="43">
        <v>92</v>
      </c>
      <c r="K185" s="44">
        <v>24</v>
      </c>
      <c r="L185" s="43"/>
    </row>
    <row r="186" spans="1:12" ht="15">
      <c r="A186" s="23"/>
      <c r="B186" s="15"/>
      <c r="C186" s="11"/>
      <c r="D186" s="7" t="s">
        <v>27</v>
      </c>
      <c r="E186" s="42" t="s">
        <v>50</v>
      </c>
      <c r="F186" s="43">
        <v>250</v>
      </c>
      <c r="G186" s="43">
        <v>7.18</v>
      </c>
      <c r="H186" s="43">
        <v>10.98</v>
      </c>
      <c r="I186" s="43">
        <v>10.93</v>
      </c>
      <c r="J186" s="43">
        <v>172.55</v>
      </c>
      <c r="K186" s="44">
        <v>31</v>
      </c>
      <c r="L186" s="43"/>
    </row>
    <row r="187" spans="1:12" ht="15">
      <c r="A187" s="23"/>
      <c r="B187" s="15"/>
      <c r="C187" s="11"/>
      <c r="D187" s="7" t="s">
        <v>28</v>
      </c>
      <c r="E187" s="52" t="s">
        <v>81</v>
      </c>
      <c r="F187" s="43">
        <v>100</v>
      </c>
      <c r="G187" s="43">
        <v>15.63</v>
      </c>
      <c r="H187" s="43">
        <v>10.62</v>
      </c>
      <c r="I187" s="43">
        <v>7.07</v>
      </c>
      <c r="J187" s="43">
        <v>186.78</v>
      </c>
      <c r="K187" s="44">
        <v>277</v>
      </c>
      <c r="L187" s="43"/>
    </row>
    <row r="188" spans="1:12" ht="15">
      <c r="A188" s="23"/>
      <c r="B188" s="15"/>
      <c r="C188" s="11"/>
      <c r="D188" s="7" t="s">
        <v>29</v>
      </c>
      <c r="E188" s="42" t="s">
        <v>51</v>
      </c>
      <c r="F188" s="43">
        <v>180</v>
      </c>
      <c r="G188" s="43">
        <v>3.94</v>
      </c>
      <c r="H188" s="43">
        <v>9.3699999999999992</v>
      </c>
      <c r="I188" s="43">
        <v>25.83</v>
      </c>
      <c r="J188" s="43">
        <v>204.26</v>
      </c>
      <c r="K188" s="44">
        <v>50</v>
      </c>
      <c r="L188" s="43"/>
    </row>
    <row r="189" spans="1:12" ht="15">
      <c r="A189" s="23"/>
      <c r="B189" s="15"/>
      <c r="C189" s="11"/>
      <c r="D189" s="7" t="s">
        <v>30</v>
      </c>
      <c r="E189" s="42" t="s">
        <v>52</v>
      </c>
      <c r="F189" s="43">
        <v>200</v>
      </c>
      <c r="G189" s="43">
        <v>0.4</v>
      </c>
      <c r="H189" s="43">
        <v>0</v>
      </c>
      <c r="I189" s="43">
        <v>27</v>
      </c>
      <c r="J189" s="43">
        <v>110</v>
      </c>
      <c r="K189" s="44">
        <v>98</v>
      </c>
      <c r="L189" s="43"/>
    </row>
    <row r="190" spans="1:12" ht="15">
      <c r="A190" s="23"/>
      <c r="B190" s="15"/>
      <c r="C190" s="11"/>
      <c r="D190" s="7" t="s">
        <v>31</v>
      </c>
      <c r="E190" s="42" t="s">
        <v>43</v>
      </c>
      <c r="F190" s="43">
        <v>60</v>
      </c>
      <c r="G190" s="43">
        <v>4.26</v>
      </c>
      <c r="H190" s="43">
        <v>0.42</v>
      </c>
      <c r="I190" s="43">
        <v>26.52</v>
      </c>
      <c r="J190" s="43">
        <v>144</v>
      </c>
      <c r="K190" s="44">
        <v>119</v>
      </c>
      <c r="L190" s="43"/>
    </row>
    <row r="191" spans="1:12" ht="15">
      <c r="A191" s="23"/>
      <c r="B191" s="15"/>
      <c r="C191" s="11"/>
      <c r="D191" s="7" t="s">
        <v>32</v>
      </c>
      <c r="E191" s="42" t="s">
        <v>44</v>
      </c>
      <c r="F191" s="43">
        <v>40</v>
      </c>
      <c r="G191" s="43">
        <v>2.2799999999999998</v>
      </c>
      <c r="H191" s="43">
        <v>0.44</v>
      </c>
      <c r="I191" s="43">
        <v>14.88</v>
      </c>
      <c r="J191" s="43">
        <v>72.52</v>
      </c>
      <c r="K191" s="44">
        <v>120</v>
      </c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1030</v>
      </c>
      <c r="G194" s="19">
        <f>SUM(G185:G193)</f>
        <v>34.49</v>
      </c>
      <c r="H194" s="19">
        <f>SUM(H185:H193)</f>
        <v>31.830000000000002</v>
      </c>
      <c r="I194" s="19">
        <f>SUM(I185:I193)</f>
        <v>134.83000000000001</v>
      </c>
      <c r="J194" s="19">
        <f>SUM(J185:J193)</f>
        <v>982.11</v>
      </c>
      <c r="K194" s="25"/>
      <c r="L194" s="19">
        <v>103.5</v>
      </c>
    </row>
    <row r="195" spans="1:12" ht="15.75" thickBot="1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1030</v>
      </c>
      <c r="G195" s="32">
        <f>G184+G194</f>
        <v>34.49</v>
      </c>
      <c r="H195" s="32">
        <f>H184+H194</f>
        <v>31.830000000000002</v>
      </c>
      <c r="I195" s="32">
        <f>I184+I194</f>
        <v>134.83000000000001</v>
      </c>
      <c r="J195" s="32">
        <f>J184+J194</f>
        <v>982.11</v>
      </c>
      <c r="K195" s="32"/>
      <c r="L195" s="32">
        <f>L184+L194</f>
        <v>103.5</v>
      </c>
    </row>
    <row r="196" spans="1:12" ht="13.5" thickBot="1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945.5</v>
      </c>
      <c r="G196" s="34">
        <f>(G24+G43+G62+G81+G100+G119+G138+G157+G176+G195)/(IF(G24=0,0,1)+IF(G43=0,0,1)+IF(G62=0,0,1)+IF(G81=0,0,1)+IF(G100=0,0,1)+IF(G119=0,0,1)+IF(G138=0,0,1)+IF(G157=0,0,1)+IF(G176=0,0,1)+IF(G195=0,0,1))</f>
        <v>37.171000000000006</v>
      </c>
      <c r="H196" s="34">
        <f>(H24+H43+H62+H81+H100+H119+H138+H157+H176+H195)/(IF(H24=0,0,1)+IF(H43=0,0,1)+IF(H62=0,0,1)+IF(H81=0,0,1)+IF(H100=0,0,1)+IF(H119=0,0,1)+IF(H138=0,0,1)+IF(H157=0,0,1)+IF(H176=0,0,1)+IF(H195=0,0,1))</f>
        <v>47.149999999999991</v>
      </c>
      <c r="I196" s="34">
        <f>(I24+I43+I62+I81+I100+I119+I138+I157+I176+I195)/(IF(I24=0,0,1)+IF(I43=0,0,1)+IF(I62=0,0,1)+IF(I81=0,0,1)+IF(I100=0,0,1)+IF(I119=0,0,1)+IF(I138=0,0,1)+IF(I157=0,0,1)+IF(I176=0,0,1)+IF(I195=0,0,1))</f>
        <v>117.49699999999999</v>
      </c>
      <c r="J196" s="34">
        <f>(J24+J43+J62+J81+J100+J119+J138+J157+J176+J195)/(IF(J24=0,0,1)+IF(J43=0,0,1)+IF(J62=0,0,1)+IF(J81=0,0,1)+IF(J100=0,0,1)+IF(J119=0,0,1)+IF(J138=0,0,1)+IF(J157=0,0,1)+IF(J176=0,0,1)+IF(J195=0,0,1))</f>
        <v>928.54100000000017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103.5</v>
      </c>
    </row>
    <row r="197" spans="1:12" ht="15">
      <c r="A197" s="20">
        <v>3</v>
      </c>
      <c r="B197" s="21">
        <v>1</v>
      </c>
      <c r="C197" s="22" t="s">
        <v>20</v>
      </c>
      <c r="D197" s="5" t="s">
        <v>21</v>
      </c>
      <c r="E197" s="39"/>
      <c r="F197" s="40"/>
      <c r="G197" s="40"/>
      <c r="H197" s="40"/>
      <c r="I197" s="40"/>
      <c r="J197" s="40"/>
      <c r="K197" s="41"/>
      <c r="L197" s="40"/>
    </row>
    <row r="198" spans="1:12" ht="15">
      <c r="A198" s="23"/>
      <c r="B198" s="15"/>
      <c r="C198" s="11"/>
      <c r="D198" s="6"/>
      <c r="E198" s="42"/>
      <c r="F198" s="43"/>
      <c r="G198" s="43"/>
      <c r="H198" s="43"/>
      <c r="I198" s="43"/>
      <c r="J198" s="43"/>
      <c r="K198" s="44"/>
      <c r="L198" s="43"/>
    </row>
    <row r="199" spans="1:12" ht="15">
      <c r="A199" s="23"/>
      <c r="B199" s="15"/>
      <c r="C199" s="11"/>
      <c r="D199" s="7" t="s">
        <v>22</v>
      </c>
      <c r="E199" s="42"/>
      <c r="F199" s="43"/>
      <c r="G199" s="43"/>
      <c r="H199" s="43"/>
      <c r="I199" s="43"/>
      <c r="J199" s="43"/>
      <c r="K199" s="44"/>
      <c r="L199" s="43"/>
    </row>
    <row r="200" spans="1:12" ht="15">
      <c r="A200" s="23"/>
      <c r="B200" s="15"/>
      <c r="C200" s="11"/>
      <c r="D200" s="7" t="s">
        <v>23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>
      <c r="A201" s="23"/>
      <c r="B201" s="15"/>
      <c r="C201" s="11"/>
      <c r="D201" s="7" t="s">
        <v>24</v>
      </c>
      <c r="E201" s="42"/>
      <c r="F201" s="43"/>
      <c r="G201" s="43"/>
      <c r="H201" s="43"/>
      <c r="I201" s="43"/>
      <c r="J201" s="43"/>
      <c r="K201" s="44"/>
      <c r="L201" s="43"/>
    </row>
    <row r="202" spans="1:12" ht="1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">
      <c r="A204" s="24"/>
      <c r="B204" s="17"/>
      <c r="C204" s="8"/>
      <c r="D204" s="18" t="s">
        <v>33</v>
      </c>
      <c r="E204" s="9"/>
      <c r="F204" s="19">
        <f>SUM(F197:F203)</f>
        <v>0</v>
      </c>
      <c r="G204" s="19">
        <f>SUM(G197:G203)</f>
        <v>0</v>
      </c>
      <c r="H204" s="19">
        <f>SUM(H197:H203)</f>
        <v>0</v>
      </c>
      <c r="I204" s="19">
        <f>SUM(I197:I203)</f>
        <v>0</v>
      </c>
      <c r="J204" s="19">
        <f>SUM(J197:J203)</f>
        <v>0</v>
      </c>
      <c r="K204" s="25"/>
      <c r="L204" s="19">
        <f>SUM(L197:L203)</f>
        <v>0</v>
      </c>
    </row>
    <row r="205" spans="1:12" ht="15">
      <c r="A205" s="26">
        <f>A197</f>
        <v>3</v>
      </c>
      <c r="B205" s="13">
        <f>B197</f>
        <v>1</v>
      </c>
      <c r="C205" s="10" t="s">
        <v>25</v>
      </c>
      <c r="D205" s="7" t="s">
        <v>24</v>
      </c>
      <c r="E205" s="42" t="s">
        <v>46</v>
      </c>
      <c r="F205" s="43">
        <v>200</v>
      </c>
      <c r="G205" s="43">
        <v>0.8</v>
      </c>
      <c r="H205" s="43">
        <v>0</v>
      </c>
      <c r="I205" s="43">
        <v>22.6</v>
      </c>
      <c r="J205" s="43">
        <v>92</v>
      </c>
      <c r="K205" s="44">
        <v>24</v>
      </c>
      <c r="L205" s="43"/>
    </row>
    <row r="206" spans="1:12" ht="15">
      <c r="A206" s="23"/>
      <c r="B206" s="15"/>
      <c r="C206" s="11"/>
      <c r="D206" s="7" t="s">
        <v>27</v>
      </c>
      <c r="E206" s="42" t="s">
        <v>40</v>
      </c>
      <c r="F206" s="43">
        <v>250</v>
      </c>
      <c r="G206" s="43">
        <v>7.75</v>
      </c>
      <c r="H206" s="43">
        <v>7.97</v>
      </c>
      <c r="I206" s="43">
        <v>15.37</v>
      </c>
      <c r="J206" s="43">
        <v>164.5</v>
      </c>
      <c r="K206" s="44">
        <v>33</v>
      </c>
      <c r="L206" s="43"/>
    </row>
    <row r="207" spans="1:12" ht="15">
      <c r="A207" s="23"/>
      <c r="B207" s="15"/>
      <c r="C207" s="11"/>
      <c r="D207" s="7" t="s">
        <v>28</v>
      </c>
      <c r="E207" s="52" t="s">
        <v>82</v>
      </c>
      <c r="F207" s="43">
        <v>280</v>
      </c>
      <c r="G207" s="43">
        <v>29.68</v>
      </c>
      <c r="H207" s="43">
        <v>17.36</v>
      </c>
      <c r="I207" s="43">
        <v>44.52</v>
      </c>
      <c r="J207" s="43">
        <v>452.76</v>
      </c>
      <c r="K207" s="44">
        <v>503</v>
      </c>
      <c r="L207" s="43"/>
    </row>
    <row r="208" spans="1:12" ht="15">
      <c r="A208" s="23"/>
      <c r="B208" s="15"/>
      <c r="C208" s="11"/>
      <c r="D208" s="7" t="s">
        <v>29</v>
      </c>
      <c r="E208" s="42"/>
      <c r="F208" s="43"/>
      <c r="G208" s="43"/>
      <c r="H208" s="43"/>
      <c r="I208" s="43"/>
      <c r="J208" s="43"/>
      <c r="K208" s="44"/>
      <c r="L208" s="43"/>
    </row>
    <row r="209" spans="1:12" ht="15">
      <c r="A209" s="23"/>
      <c r="B209" s="15"/>
      <c r="C209" s="11"/>
      <c r="D209" s="7" t="s">
        <v>30</v>
      </c>
      <c r="E209" s="52" t="s">
        <v>83</v>
      </c>
      <c r="F209" s="43">
        <v>200</v>
      </c>
      <c r="G209" s="43">
        <v>0.2</v>
      </c>
      <c r="H209" s="43">
        <v>0</v>
      </c>
      <c r="I209" s="43">
        <v>11</v>
      </c>
      <c r="J209" s="43">
        <v>44.8</v>
      </c>
      <c r="K209" s="44">
        <v>114</v>
      </c>
      <c r="L209" s="43"/>
    </row>
    <row r="210" spans="1:12" ht="15">
      <c r="A210" s="23"/>
      <c r="B210" s="15"/>
      <c r="C210" s="11"/>
      <c r="D210" s="7" t="s">
        <v>31</v>
      </c>
      <c r="E210" s="42" t="s">
        <v>43</v>
      </c>
      <c r="F210" s="43">
        <v>20</v>
      </c>
      <c r="G210" s="43">
        <v>1.42</v>
      </c>
      <c r="H210" s="43">
        <v>0.14000000000000001</v>
      </c>
      <c r="I210" s="43">
        <v>8.84</v>
      </c>
      <c r="J210" s="43">
        <v>48</v>
      </c>
      <c r="K210" s="44">
        <v>119</v>
      </c>
      <c r="L210" s="43"/>
    </row>
    <row r="211" spans="1:12" ht="15">
      <c r="A211" s="23"/>
      <c r="B211" s="15"/>
      <c r="C211" s="11"/>
      <c r="D211" s="7" t="s">
        <v>32</v>
      </c>
      <c r="E211" s="42" t="s">
        <v>44</v>
      </c>
      <c r="F211" s="43">
        <v>20</v>
      </c>
      <c r="G211" s="43">
        <v>1.1399999999999999</v>
      </c>
      <c r="H211" s="43">
        <v>0.22</v>
      </c>
      <c r="I211" s="43">
        <v>7.44</v>
      </c>
      <c r="J211" s="43">
        <v>36.26</v>
      </c>
      <c r="K211" s="44">
        <v>120</v>
      </c>
      <c r="L211" s="43"/>
    </row>
    <row r="212" spans="1:12" ht="1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>
      <c r="A214" s="24"/>
      <c r="B214" s="17"/>
      <c r="C214" s="8"/>
      <c r="D214" s="18" t="s">
        <v>33</v>
      </c>
      <c r="E214" s="9"/>
      <c r="F214" s="19">
        <f>SUM(F205:F213)</f>
        <v>970</v>
      </c>
      <c r="G214" s="19">
        <f>SUM(G205:G213)</f>
        <v>40.990000000000009</v>
      </c>
      <c r="H214" s="19">
        <f>SUM(H205:H213)</f>
        <v>25.689999999999998</v>
      </c>
      <c r="I214" s="19">
        <f>SUM(I205:I213)</f>
        <v>109.77000000000001</v>
      </c>
      <c r="J214" s="19">
        <f>SUM(J205:J213)</f>
        <v>838.31999999999994</v>
      </c>
      <c r="K214" s="25"/>
      <c r="L214" s="19">
        <v>103.5</v>
      </c>
    </row>
    <row r="215" spans="1:12" ht="15.75" thickBot="1">
      <c r="A215" s="29">
        <f>A197</f>
        <v>3</v>
      </c>
      <c r="B215" s="30">
        <f>B197</f>
        <v>1</v>
      </c>
      <c r="C215" s="53" t="s">
        <v>4</v>
      </c>
      <c r="D215" s="54"/>
      <c r="E215" s="31"/>
      <c r="F215" s="32">
        <f>F204+F214</f>
        <v>970</v>
      </c>
      <c r="G215" s="32">
        <f>G204+G214</f>
        <v>40.990000000000009</v>
      </c>
      <c r="H215" s="32">
        <f>H204+H214</f>
        <v>25.689999999999998</v>
      </c>
      <c r="I215" s="32">
        <f>I204+I214</f>
        <v>109.77000000000001</v>
      </c>
      <c r="J215" s="32">
        <f>J204+J214</f>
        <v>838.31999999999994</v>
      </c>
      <c r="K215" s="32"/>
      <c r="L215" s="32">
        <f>L204+L214</f>
        <v>103.5</v>
      </c>
    </row>
    <row r="216" spans="1:12" ht="15">
      <c r="A216" s="14">
        <v>3</v>
      </c>
      <c r="B216" s="15">
        <v>2</v>
      </c>
      <c r="C216" s="22" t="s">
        <v>20</v>
      </c>
      <c r="D216" s="5" t="s">
        <v>21</v>
      </c>
      <c r="E216" s="39"/>
      <c r="F216" s="40"/>
      <c r="G216" s="40"/>
      <c r="H216" s="40"/>
      <c r="I216" s="40"/>
      <c r="J216" s="40"/>
      <c r="K216" s="41"/>
      <c r="L216" s="40"/>
    </row>
    <row r="217" spans="1:12" ht="15">
      <c r="A217" s="14"/>
      <c r="B217" s="15"/>
      <c r="C217" s="11"/>
      <c r="D217" s="6"/>
      <c r="E217" s="42"/>
      <c r="F217" s="43"/>
      <c r="G217" s="43"/>
      <c r="H217" s="43"/>
      <c r="I217" s="43"/>
      <c r="J217" s="43"/>
      <c r="K217" s="44"/>
      <c r="L217" s="43"/>
    </row>
    <row r="218" spans="1:12" ht="15">
      <c r="A218" s="14"/>
      <c r="B218" s="15"/>
      <c r="C218" s="11"/>
      <c r="D218" s="7" t="s">
        <v>22</v>
      </c>
      <c r="E218" s="42"/>
      <c r="F218" s="43"/>
      <c r="G218" s="43"/>
      <c r="H218" s="43"/>
      <c r="I218" s="43"/>
      <c r="J218" s="43"/>
      <c r="K218" s="44"/>
      <c r="L218" s="43"/>
    </row>
    <row r="219" spans="1:12" ht="15">
      <c r="A219" s="14"/>
      <c r="B219" s="15"/>
      <c r="C219" s="11"/>
      <c r="D219" s="7" t="s">
        <v>23</v>
      </c>
      <c r="E219" s="42"/>
      <c r="F219" s="43"/>
      <c r="G219" s="43"/>
      <c r="H219" s="43"/>
      <c r="I219" s="43"/>
      <c r="J219" s="43"/>
      <c r="K219" s="44"/>
      <c r="L219" s="43"/>
    </row>
    <row r="220" spans="1:12" ht="15">
      <c r="A220" s="14"/>
      <c r="B220" s="15"/>
      <c r="C220" s="11"/>
      <c r="D220" s="7" t="s">
        <v>24</v>
      </c>
      <c r="E220" s="42"/>
      <c r="F220" s="43"/>
      <c r="G220" s="43"/>
      <c r="H220" s="43"/>
      <c r="I220" s="43"/>
      <c r="J220" s="43"/>
      <c r="K220" s="44"/>
      <c r="L220" s="43"/>
    </row>
    <row r="221" spans="1:12" ht="15">
      <c r="A221" s="14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">
      <c r="A222" s="14"/>
      <c r="B222" s="15"/>
      <c r="C222" s="11"/>
      <c r="D222" s="6"/>
      <c r="E222" s="42"/>
      <c r="F222" s="43"/>
      <c r="G222" s="43"/>
      <c r="H222" s="43"/>
      <c r="I222" s="43"/>
      <c r="J222" s="43"/>
      <c r="K222" s="44"/>
      <c r="L222" s="43"/>
    </row>
    <row r="223" spans="1:12" ht="15">
      <c r="A223" s="16"/>
      <c r="B223" s="17"/>
      <c r="C223" s="8"/>
      <c r="D223" s="18" t="s">
        <v>33</v>
      </c>
      <c r="E223" s="9"/>
      <c r="F223" s="19">
        <f>SUM(F216:F222)</f>
        <v>0</v>
      </c>
      <c r="G223" s="19">
        <f>SUM(G216:G222)</f>
        <v>0</v>
      </c>
      <c r="H223" s="19">
        <f>SUM(H216:H222)</f>
        <v>0</v>
      </c>
      <c r="I223" s="19">
        <f>SUM(I216:I222)</f>
        <v>0</v>
      </c>
      <c r="J223" s="19">
        <f>SUM(J216:J222)</f>
        <v>0</v>
      </c>
      <c r="K223" s="25"/>
      <c r="L223" s="19">
        <f>SUM(L216:L222)</f>
        <v>0</v>
      </c>
    </row>
    <row r="224" spans="1:12" ht="15">
      <c r="A224" s="13">
        <f>A216</f>
        <v>3</v>
      </c>
      <c r="B224" s="13">
        <f>B216</f>
        <v>2</v>
      </c>
      <c r="C224" s="10" t="s">
        <v>25</v>
      </c>
      <c r="D224" s="7" t="s">
        <v>24</v>
      </c>
      <c r="E224" s="42" t="s">
        <v>46</v>
      </c>
      <c r="F224" s="43">
        <v>200</v>
      </c>
      <c r="G224" s="43">
        <v>0.8</v>
      </c>
      <c r="H224" s="43">
        <v>0</v>
      </c>
      <c r="I224" s="43">
        <v>22.6</v>
      </c>
      <c r="J224" s="43">
        <v>92</v>
      </c>
      <c r="K224" s="44">
        <v>24</v>
      </c>
      <c r="L224" s="43"/>
    </row>
    <row r="225" spans="1:12" ht="15">
      <c r="A225" s="14"/>
      <c r="B225" s="15"/>
      <c r="C225" s="11"/>
      <c r="D225" s="7" t="s">
        <v>27</v>
      </c>
      <c r="E225" s="52" t="s">
        <v>84</v>
      </c>
      <c r="F225" s="43">
        <v>250</v>
      </c>
      <c r="G225" s="43">
        <v>10.75</v>
      </c>
      <c r="H225" s="43">
        <v>10.5</v>
      </c>
      <c r="I225" s="43">
        <v>13.5</v>
      </c>
      <c r="J225" s="43">
        <v>192.25</v>
      </c>
      <c r="K225" s="44">
        <v>37</v>
      </c>
      <c r="L225" s="43"/>
    </row>
    <row r="226" spans="1:12" ht="15">
      <c r="A226" s="14"/>
      <c r="B226" s="15"/>
      <c r="C226" s="11"/>
      <c r="D226" s="7" t="s">
        <v>28</v>
      </c>
      <c r="E226" s="52" t="s">
        <v>85</v>
      </c>
      <c r="F226" s="43">
        <v>100</v>
      </c>
      <c r="G226" s="43">
        <v>26.7</v>
      </c>
      <c r="H226" s="43">
        <v>22.04</v>
      </c>
      <c r="I226" s="43">
        <v>1.78</v>
      </c>
      <c r="J226" s="43">
        <v>310.19</v>
      </c>
      <c r="K226" s="44">
        <v>270</v>
      </c>
      <c r="L226" s="43"/>
    </row>
    <row r="227" spans="1:12" ht="15">
      <c r="A227" s="14"/>
      <c r="B227" s="15"/>
      <c r="C227" s="11"/>
      <c r="D227" s="7" t="s">
        <v>29</v>
      </c>
      <c r="E227" s="42" t="s">
        <v>63</v>
      </c>
      <c r="F227" s="43">
        <v>180</v>
      </c>
      <c r="G227" s="43">
        <v>7.74</v>
      </c>
      <c r="H227" s="43">
        <v>4.8600000000000003</v>
      </c>
      <c r="I227" s="43">
        <v>48.24</v>
      </c>
      <c r="J227" s="43">
        <v>268.38</v>
      </c>
      <c r="K227" s="44">
        <v>64</v>
      </c>
      <c r="L227" s="43"/>
    </row>
    <row r="228" spans="1:12" ht="15">
      <c r="A228" s="14"/>
      <c r="B228" s="15"/>
      <c r="C228" s="11"/>
      <c r="D228" s="7" t="s">
        <v>30</v>
      </c>
      <c r="E228" s="42" t="s">
        <v>48</v>
      </c>
      <c r="F228" s="43">
        <v>200</v>
      </c>
      <c r="G228" s="43">
        <v>0.4</v>
      </c>
      <c r="H228" s="43">
        <v>0</v>
      </c>
      <c r="I228" s="43">
        <v>27</v>
      </c>
      <c r="J228" s="43">
        <v>110</v>
      </c>
      <c r="K228" s="44">
        <v>98</v>
      </c>
      <c r="L228" s="43"/>
    </row>
    <row r="229" spans="1:12" ht="15">
      <c r="A229" s="14"/>
      <c r="B229" s="15"/>
      <c r="C229" s="11"/>
      <c r="D229" s="7" t="s">
        <v>31</v>
      </c>
      <c r="E229" s="42" t="s">
        <v>43</v>
      </c>
      <c r="F229" s="43">
        <v>20</v>
      </c>
      <c r="G229" s="43">
        <v>1.42</v>
      </c>
      <c r="H229" s="43">
        <v>0.14000000000000001</v>
      </c>
      <c r="I229" s="43">
        <v>8.84</v>
      </c>
      <c r="J229" s="43">
        <v>48</v>
      </c>
      <c r="K229" s="44">
        <v>119</v>
      </c>
      <c r="L229" s="43"/>
    </row>
    <row r="230" spans="1:12" ht="15">
      <c r="A230" s="14"/>
      <c r="B230" s="15"/>
      <c r="C230" s="11"/>
      <c r="D230" s="7" t="s">
        <v>32</v>
      </c>
      <c r="E230" s="42" t="s">
        <v>44</v>
      </c>
      <c r="F230" s="43">
        <v>20</v>
      </c>
      <c r="G230" s="43">
        <v>1.1399999999999999</v>
      </c>
      <c r="H230" s="43">
        <v>0.22</v>
      </c>
      <c r="I230" s="43">
        <v>7.44</v>
      </c>
      <c r="J230" s="43">
        <v>36.26</v>
      </c>
      <c r="K230" s="44">
        <v>120</v>
      </c>
      <c r="L230" s="43"/>
    </row>
    <row r="231" spans="1:12" ht="15">
      <c r="A231" s="14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>
      <c r="A232" s="14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5">
      <c r="A233" s="16"/>
      <c r="B233" s="17"/>
      <c r="C233" s="8"/>
      <c r="D233" s="18" t="s">
        <v>33</v>
      </c>
      <c r="E233" s="9"/>
      <c r="F233" s="19">
        <f>SUM(F224:F232)</f>
        <v>970</v>
      </c>
      <c r="G233" s="19">
        <f>SUM(G224:G232)</f>
        <v>48.95</v>
      </c>
      <c r="H233" s="19">
        <f>SUM(H224:H232)</f>
        <v>37.76</v>
      </c>
      <c r="I233" s="19">
        <f>SUM(I224:I232)</f>
        <v>129.4</v>
      </c>
      <c r="J233" s="19">
        <f>SUM(J224:J232)</f>
        <v>1057.0800000000002</v>
      </c>
      <c r="K233" s="25"/>
      <c r="L233" s="19">
        <v>103.5</v>
      </c>
    </row>
    <row r="234" spans="1:12" ht="15.75" thickBot="1">
      <c r="A234" s="33">
        <f>A216</f>
        <v>3</v>
      </c>
      <c r="B234" s="33">
        <f>B216</f>
        <v>2</v>
      </c>
      <c r="C234" s="53" t="s">
        <v>4</v>
      </c>
      <c r="D234" s="54"/>
      <c r="E234" s="31"/>
      <c r="F234" s="32">
        <f>F223+F233</f>
        <v>970</v>
      </c>
      <c r="G234" s="32">
        <f>G223+G233</f>
        <v>48.95</v>
      </c>
      <c r="H234" s="32">
        <f>H223+H233</f>
        <v>37.76</v>
      </c>
      <c r="I234" s="32">
        <f>I223+I233</f>
        <v>129.4</v>
      </c>
      <c r="J234" s="32">
        <f>J223+J233</f>
        <v>1057.0800000000002</v>
      </c>
      <c r="K234" s="32"/>
      <c r="L234" s="32">
        <f>L223+L233</f>
        <v>103.5</v>
      </c>
    </row>
    <row r="235" spans="1:12" ht="15">
      <c r="A235" s="20">
        <v>3</v>
      </c>
      <c r="B235" s="21">
        <v>3</v>
      </c>
      <c r="C235" s="22" t="s">
        <v>20</v>
      </c>
      <c r="D235" s="5" t="s">
        <v>21</v>
      </c>
      <c r="E235" s="39"/>
      <c r="F235" s="40"/>
      <c r="G235" s="40"/>
      <c r="H235" s="40"/>
      <c r="I235" s="40"/>
      <c r="J235" s="40"/>
      <c r="K235" s="41"/>
      <c r="L235" s="40"/>
    </row>
    <row r="236" spans="1:12" ht="15">
      <c r="A236" s="23"/>
      <c r="B236" s="15"/>
      <c r="C236" s="11"/>
      <c r="D236" s="6"/>
      <c r="E236" s="42"/>
      <c r="F236" s="43"/>
      <c r="G236" s="43"/>
      <c r="H236" s="43"/>
      <c r="I236" s="43"/>
      <c r="J236" s="43"/>
      <c r="K236" s="44"/>
      <c r="L236" s="43"/>
    </row>
    <row r="237" spans="1:12" ht="15">
      <c r="A237" s="23"/>
      <c r="B237" s="15"/>
      <c r="C237" s="11"/>
      <c r="D237" s="7" t="s">
        <v>22</v>
      </c>
      <c r="E237" s="42"/>
      <c r="F237" s="43"/>
      <c r="G237" s="43"/>
      <c r="H237" s="43"/>
      <c r="I237" s="43"/>
      <c r="J237" s="43"/>
      <c r="K237" s="44"/>
      <c r="L237" s="43"/>
    </row>
    <row r="238" spans="1:12" ht="15">
      <c r="A238" s="23"/>
      <c r="B238" s="15"/>
      <c r="C238" s="11"/>
      <c r="D238" s="7" t="s">
        <v>23</v>
      </c>
      <c r="E238" s="42"/>
      <c r="F238" s="43"/>
      <c r="G238" s="43"/>
      <c r="H238" s="43"/>
      <c r="I238" s="43"/>
      <c r="J238" s="43"/>
      <c r="K238" s="44"/>
      <c r="L238" s="43"/>
    </row>
    <row r="239" spans="1:12" ht="15">
      <c r="A239" s="23"/>
      <c r="B239" s="15"/>
      <c r="C239" s="11"/>
      <c r="D239" s="7" t="s">
        <v>24</v>
      </c>
      <c r="E239" s="42"/>
      <c r="F239" s="43"/>
      <c r="G239" s="43"/>
      <c r="H239" s="43"/>
      <c r="I239" s="43"/>
      <c r="J239" s="43"/>
      <c r="K239" s="44"/>
      <c r="L239" s="43"/>
    </row>
    <row r="240" spans="1:12" ht="15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5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5">
      <c r="A242" s="24"/>
      <c r="B242" s="17"/>
      <c r="C242" s="8"/>
      <c r="D242" s="18" t="s">
        <v>33</v>
      </c>
      <c r="E242" s="9"/>
      <c r="F242" s="19">
        <f>SUM(F235:F241)</f>
        <v>0</v>
      </c>
      <c r="G242" s="19">
        <f>SUM(G235:G241)</f>
        <v>0</v>
      </c>
      <c r="H242" s="19">
        <f>SUM(H235:H241)</f>
        <v>0</v>
      </c>
      <c r="I242" s="19">
        <f>SUM(I235:I241)</f>
        <v>0</v>
      </c>
      <c r="J242" s="19">
        <f>SUM(J235:J241)</f>
        <v>0</v>
      </c>
      <c r="K242" s="25"/>
      <c r="L242" s="19">
        <f>SUM(L235:L241)</f>
        <v>0</v>
      </c>
    </row>
    <row r="243" spans="1:12" ht="15">
      <c r="A243" s="26">
        <f>A235</f>
        <v>3</v>
      </c>
      <c r="B243" s="13">
        <f>B235</f>
        <v>3</v>
      </c>
      <c r="C243" s="10" t="s">
        <v>25</v>
      </c>
      <c r="D243" s="7" t="s">
        <v>26</v>
      </c>
      <c r="E243" s="52" t="s">
        <v>74</v>
      </c>
      <c r="F243" s="43">
        <v>100</v>
      </c>
      <c r="G243" s="43">
        <v>2.16</v>
      </c>
      <c r="H243" s="43">
        <v>7.11</v>
      </c>
      <c r="I243" s="43">
        <v>11.61</v>
      </c>
      <c r="J243" s="43">
        <v>121.24</v>
      </c>
      <c r="K243" s="44"/>
      <c r="L243" s="43"/>
    </row>
    <row r="244" spans="1:12" ht="15">
      <c r="A244" s="23"/>
      <c r="B244" s="15"/>
      <c r="C244" s="11"/>
      <c r="D244" s="7" t="s">
        <v>27</v>
      </c>
      <c r="E244" s="52" t="s">
        <v>47</v>
      </c>
      <c r="F244" s="43">
        <v>250</v>
      </c>
      <c r="G244" s="43">
        <v>7.5</v>
      </c>
      <c r="H244" s="43">
        <v>7.85</v>
      </c>
      <c r="I244" s="43">
        <v>8.9</v>
      </c>
      <c r="J244" s="43">
        <v>137.16999999999999</v>
      </c>
      <c r="K244" s="44">
        <v>30</v>
      </c>
      <c r="L244" s="43"/>
    </row>
    <row r="245" spans="1:12" ht="15">
      <c r="A245" s="23"/>
      <c r="B245" s="15"/>
      <c r="C245" s="11"/>
      <c r="D245" s="7" t="s">
        <v>28</v>
      </c>
      <c r="E245" s="52" t="s">
        <v>86</v>
      </c>
      <c r="F245" s="43">
        <v>100</v>
      </c>
      <c r="G245" s="43">
        <v>21.4</v>
      </c>
      <c r="H245" s="43">
        <v>3.8</v>
      </c>
      <c r="I245" s="43">
        <v>3.5</v>
      </c>
      <c r="J245" s="43">
        <v>134.30000000000001</v>
      </c>
      <c r="K245" s="44"/>
      <c r="L245" s="43"/>
    </row>
    <row r="246" spans="1:12" ht="15">
      <c r="A246" s="23"/>
      <c r="B246" s="15"/>
      <c r="C246" s="11"/>
      <c r="D246" s="7" t="s">
        <v>29</v>
      </c>
      <c r="E246" s="42" t="s">
        <v>51</v>
      </c>
      <c r="F246" s="43">
        <v>180</v>
      </c>
      <c r="G246" s="43">
        <v>3.94</v>
      </c>
      <c r="H246" s="43">
        <v>9.3699999999999992</v>
      </c>
      <c r="I246" s="43">
        <v>25.83</v>
      </c>
      <c r="J246" s="43">
        <v>204.26</v>
      </c>
      <c r="K246" s="44">
        <v>50</v>
      </c>
      <c r="L246" s="43"/>
    </row>
    <row r="247" spans="1:12" ht="15">
      <c r="A247" s="23"/>
      <c r="B247" s="15"/>
      <c r="C247" s="11"/>
      <c r="D247" s="7" t="s">
        <v>30</v>
      </c>
      <c r="E247" s="52" t="s">
        <v>79</v>
      </c>
      <c r="F247" s="43">
        <v>200</v>
      </c>
      <c r="G247" s="43">
        <v>0.8</v>
      </c>
      <c r="H247" s="43">
        <v>0.2</v>
      </c>
      <c r="I247" s="43">
        <v>23.2</v>
      </c>
      <c r="J247" s="43">
        <v>94.9</v>
      </c>
      <c r="K247" s="44"/>
      <c r="L247" s="43"/>
    </row>
    <row r="248" spans="1:12" ht="15">
      <c r="A248" s="23"/>
      <c r="B248" s="15"/>
      <c r="C248" s="11"/>
      <c r="D248" s="7" t="s">
        <v>31</v>
      </c>
      <c r="E248" s="42" t="s">
        <v>43</v>
      </c>
      <c r="F248" s="43">
        <v>30</v>
      </c>
      <c r="G248" s="43">
        <v>2.13</v>
      </c>
      <c r="H248" s="43">
        <v>0.21</v>
      </c>
      <c r="I248" s="43">
        <v>13.26</v>
      </c>
      <c r="J248" s="43">
        <v>72</v>
      </c>
      <c r="K248" s="44">
        <v>119</v>
      </c>
      <c r="L248" s="43"/>
    </row>
    <row r="249" spans="1:12" ht="15">
      <c r="A249" s="23"/>
      <c r="B249" s="15"/>
      <c r="C249" s="11"/>
      <c r="D249" s="7" t="s">
        <v>32</v>
      </c>
      <c r="E249" s="42" t="s">
        <v>44</v>
      </c>
      <c r="F249" s="43">
        <v>25</v>
      </c>
      <c r="G249" s="43">
        <v>1.42</v>
      </c>
      <c r="H249" s="43">
        <v>0.27</v>
      </c>
      <c r="I249" s="43">
        <v>9.3000000000000007</v>
      </c>
      <c r="J249" s="43">
        <v>45.32</v>
      </c>
      <c r="K249" s="44">
        <v>120</v>
      </c>
      <c r="L249" s="43"/>
    </row>
    <row r="250" spans="1:12" ht="15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5">
      <c r="A251" s="23"/>
      <c r="B251" s="15"/>
      <c r="C251" s="11"/>
      <c r="D251" s="6"/>
      <c r="E251" s="42"/>
      <c r="F251" s="43"/>
      <c r="G251" s="43"/>
      <c r="H251" s="43"/>
      <c r="I251" s="43"/>
      <c r="J251" s="43"/>
      <c r="K251" s="44"/>
      <c r="L251" s="43"/>
    </row>
    <row r="252" spans="1:12" ht="15">
      <c r="A252" s="24"/>
      <c r="B252" s="17"/>
      <c r="C252" s="8"/>
      <c r="D252" s="18" t="s">
        <v>33</v>
      </c>
      <c r="E252" s="9"/>
      <c r="F252" s="19">
        <f>SUM(F243:F251)</f>
        <v>885</v>
      </c>
      <c r="G252" s="19">
        <f>SUM(G243:G251)</f>
        <v>39.35</v>
      </c>
      <c r="H252" s="19">
        <f>SUM(H243:H251)</f>
        <v>28.810000000000002</v>
      </c>
      <c r="I252" s="19">
        <f>SUM(I243:I251)</f>
        <v>95.6</v>
      </c>
      <c r="J252" s="19">
        <f>SUM(J243:J251)</f>
        <v>809.19</v>
      </c>
      <c r="K252" s="25"/>
      <c r="L252" s="19">
        <v>103.5</v>
      </c>
    </row>
    <row r="253" spans="1:12" ht="15.75" thickBot="1">
      <c r="A253" s="29">
        <f>A235</f>
        <v>3</v>
      </c>
      <c r="B253" s="30">
        <f>B235</f>
        <v>3</v>
      </c>
      <c r="C253" s="53" t="s">
        <v>4</v>
      </c>
      <c r="D253" s="54"/>
      <c r="E253" s="31"/>
      <c r="F253" s="32">
        <f>F242+F252</f>
        <v>885</v>
      </c>
      <c r="G253" s="32">
        <f>G242+G252</f>
        <v>39.35</v>
      </c>
      <c r="H253" s="32">
        <f>H242+H252</f>
        <v>28.810000000000002</v>
      </c>
      <c r="I253" s="32">
        <f>I242+I252</f>
        <v>95.6</v>
      </c>
      <c r="J253" s="32">
        <f>J242+J252</f>
        <v>809.19</v>
      </c>
      <c r="K253" s="32"/>
      <c r="L253" s="32">
        <f>L242+L252</f>
        <v>103.5</v>
      </c>
    </row>
    <row r="254" spans="1:12" ht="15">
      <c r="A254" s="20">
        <v>3</v>
      </c>
      <c r="B254" s="21">
        <v>4</v>
      </c>
      <c r="C254" s="22" t="s">
        <v>20</v>
      </c>
      <c r="D254" s="5" t="s">
        <v>21</v>
      </c>
      <c r="E254" s="39"/>
      <c r="F254" s="40"/>
      <c r="G254" s="40"/>
      <c r="H254" s="40"/>
      <c r="I254" s="40"/>
      <c r="J254" s="40"/>
      <c r="K254" s="41"/>
      <c r="L254" s="40"/>
    </row>
    <row r="255" spans="1:12" ht="15">
      <c r="A255" s="23"/>
      <c r="B255" s="15"/>
      <c r="C255" s="11"/>
      <c r="D255" s="6"/>
      <c r="E255" s="42"/>
      <c r="F255" s="43"/>
      <c r="G255" s="43"/>
      <c r="H255" s="43"/>
      <c r="I255" s="43"/>
      <c r="J255" s="43"/>
      <c r="K255" s="44"/>
      <c r="L255" s="43"/>
    </row>
    <row r="256" spans="1:12" ht="15">
      <c r="A256" s="23"/>
      <c r="B256" s="15"/>
      <c r="C256" s="11"/>
      <c r="D256" s="7" t="s">
        <v>22</v>
      </c>
      <c r="E256" s="42"/>
      <c r="F256" s="43"/>
      <c r="G256" s="43"/>
      <c r="H256" s="43"/>
      <c r="I256" s="43"/>
      <c r="J256" s="43"/>
      <c r="K256" s="44"/>
      <c r="L256" s="43"/>
    </row>
    <row r="257" spans="1:12" ht="15">
      <c r="A257" s="23"/>
      <c r="B257" s="15"/>
      <c r="C257" s="11"/>
      <c r="D257" s="7" t="s">
        <v>23</v>
      </c>
      <c r="E257" s="42"/>
      <c r="F257" s="43"/>
      <c r="G257" s="43"/>
      <c r="H257" s="43"/>
      <c r="I257" s="43"/>
      <c r="J257" s="43"/>
      <c r="K257" s="44"/>
      <c r="L257" s="43"/>
    </row>
    <row r="258" spans="1:12" ht="15">
      <c r="A258" s="23"/>
      <c r="B258" s="15"/>
      <c r="C258" s="11"/>
      <c r="D258" s="7" t="s">
        <v>24</v>
      </c>
      <c r="E258" s="42"/>
      <c r="F258" s="43"/>
      <c r="G258" s="43"/>
      <c r="H258" s="43"/>
      <c r="I258" s="43"/>
      <c r="J258" s="43"/>
      <c r="K258" s="44"/>
      <c r="L258" s="43"/>
    </row>
    <row r="259" spans="1:12" ht="15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ht="15">
      <c r="A260" s="23"/>
      <c r="B260" s="15"/>
      <c r="C260" s="11"/>
      <c r="D260" s="6"/>
      <c r="E260" s="42"/>
      <c r="F260" s="43"/>
      <c r="G260" s="43"/>
      <c r="H260" s="43"/>
      <c r="I260" s="43"/>
      <c r="J260" s="43"/>
      <c r="K260" s="44"/>
      <c r="L260" s="43"/>
    </row>
    <row r="261" spans="1:12" ht="15">
      <c r="A261" s="24"/>
      <c r="B261" s="17"/>
      <c r="C261" s="8"/>
      <c r="D261" s="18" t="s">
        <v>33</v>
      </c>
      <c r="E261" s="9"/>
      <c r="F261" s="19">
        <f>SUM(F254:F260)</f>
        <v>0</v>
      </c>
      <c r="G261" s="19">
        <f>SUM(G254:G260)</f>
        <v>0</v>
      </c>
      <c r="H261" s="19">
        <f>SUM(H254:H260)</f>
        <v>0</v>
      </c>
      <c r="I261" s="19">
        <f>SUM(I254:I260)</f>
        <v>0</v>
      </c>
      <c r="J261" s="19">
        <f>SUM(J254:J260)</f>
        <v>0</v>
      </c>
      <c r="K261" s="25"/>
      <c r="L261" s="19">
        <f>SUM(L254:L260)</f>
        <v>0</v>
      </c>
    </row>
    <row r="262" spans="1:12" ht="15">
      <c r="A262" s="26">
        <f>A254</f>
        <v>3</v>
      </c>
      <c r="B262" s="13">
        <f>B254</f>
        <v>4</v>
      </c>
      <c r="C262" s="10" t="s">
        <v>25</v>
      </c>
      <c r="D262" s="7" t="s">
        <v>24</v>
      </c>
      <c r="E262" s="42" t="s">
        <v>46</v>
      </c>
      <c r="F262" s="43">
        <v>200</v>
      </c>
      <c r="G262" s="43">
        <v>0.8</v>
      </c>
      <c r="H262" s="43">
        <v>0</v>
      </c>
      <c r="I262" s="43">
        <v>22.6</v>
      </c>
      <c r="J262" s="43">
        <v>92</v>
      </c>
      <c r="K262" s="44">
        <v>24</v>
      </c>
      <c r="L262" s="43"/>
    </row>
    <row r="263" spans="1:12" ht="15">
      <c r="A263" s="23"/>
      <c r="B263" s="15"/>
      <c r="C263" s="11"/>
      <c r="D263" s="7" t="s">
        <v>27</v>
      </c>
      <c r="E263" s="52" t="s">
        <v>50</v>
      </c>
      <c r="F263" s="43">
        <v>250</v>
      </c>
      <c r="G263" s="43">
        <v>7.18</v>
      </c>
      <c r="H263" s="43">
        <v>10.98</v>
      </c>
      <c r="I263" s="43">
        <v>10.93</v>
      </c>
      <c r="J263" s="43">
        <v>172.55</v>
      </c>
      <c r="K263" s="44">
        <v>31</v>
      </c>
      <c r="L263" s="43"/>
    </row>
    <row r="264" spans="1:12" ht="15">
      <c r="A264" s="23"/>
      <c r="B264" s="15"/>
      <c r="C264" s="11"/>
      <c r="D264" s="7" t="s">
        <v>28</v>
      </c>
      <c r="E264" s="52" t="s">
        <v>87</v>
      </c>
      <c r="F264" s="43">
        <v>100</v>
      </c>
      <c r="G264" s="43">
        <v>18.87</v>
      </c>
      <c r="H264" s="43">
        <v>32.14</v>
      </c>
      <c r="I264" s="43">
        <v>4</v>
      </c>
      <c r="J264" s="43">
        <v>384.44</v>
      </c>
      <c r="K264" s="44"/>
      <c r="L264" s="43"/>
    </row>
    <row r="265" spans="1:12" ht="15">
      <c r="A265" s="23"/>
      <c r="B265" s="15"/>
      <c r="C265" s="11"/>
      <c r="D265" s="7" t="s">
        <v>29</v>
      </c>
      <c r="E265" s="52" t="s">
        <v>57</v>
      </c>
      <c r="F265" s="43">
        <v>180</v>
      </c>
      <c r="G265" s="43">
        <v>3.96</v>
      </c>
      <c r="H265" s="43">
        <v>5.94</v>
      </c>
      <c r="I265" s="43">
        <v>38.700000000000003</v>
      </c>
      <c r="J265" s="43">
        <v>223.74</v>
      </c>
      <c r="K265" s="44">
        <v>53</v>
      </c>
      <c r="L265" s="43"/>
    </row>
    <row r="266" spans="1:12" ht="15">
      <c r="A266" s="23"/>
      <c r="B266" s="15"/>
      <c r="C266" s="11"/>
      <c r="D266" s="7" t="s">
        <v>30</v>
      </c>
      <c r="E266" s="42" t="s">
        <v>55</v>
      </c>
      <c r="F266" s="43">
        <v>200</v>
      </c>
      <c r="G266" s="43">
        <v>0.8</v>
      </c>
      <c r="H266" s="43">
        <v>0</v>
      </c>
      <c r="I266" s="43">
        <v>24.6</v>
      </c>
      <c r="J266" s="43">
        <v>101.2</v>
      </c>
      <c r="K266" s="44">
        <v>101</v>
      </c>
      <c r="L266" s="43"/>
    </row>
    <row r="267" spans="1:12" ht="15">
      <c r="A267" s="23"/>
      <c r="B267" s="15"/>
      <c r="C267" s="11"/>
      <c r="D267" s="7" t="s">
        <v>31</v>
      </c>
      <c r="E267" s="42" t="s">
        <v>43</v>
      </c>
      <c r="F267" s="43">
        <v>20</v>
      </c>
      <c r="G267" s="43">
        <v>1.42</v>
      </c>
      <c r="H267" s="43">
        <v>0.14000000000000001</v>
      </c>
      <c r="I267" s="43">
        <v>8.84</v>
      </c>
      <c r="J267" s="43">
        <v>48</v>
      </c>
      <c r="K267" s="44">
        <v>119</v>
      </c>
      <c r="L267" s="43"/>
    </row>
    <row r="268" spans="1:12" ht="15">
      <c r="A268" s="23"/>
      <c r="B268" s="15"/>
      <c r="C268" s="11"/>
      <c r="D268" s="7" t="s">
        <v>32</v>
      </c>
      <c r="E268" s="42" t="s">
        <v>44</v>
      </c>
      <c r="F268" s="43">
        <v>20</v>
      </c>
      <c r="G268" s="43">
        <v>1.1399999999999999</v>
      </c>
      <c r="H268" s="43">
        <v>0.22</v>
      </c>
      <c r="I268" s="43">
        <v>7.44</v>
      </c>
      <c r="J268" s="43">
        <v>36.26</v>
      </c>
      <c r="K268" s="44">
        <v>120</v>
      </c>
      <c r="L268" s="43"/>
    </row>
    <row r="269" spans="1:12" ht="15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5">
      <c r="A270" s="23"/>
      <c r="B270" s="15"/>
      <c r="C270" s="11"/>
      <c r="D270" s="6"/>
      <c r="E270" s="42"/>
      <c r="F270" s="43"/>
      <c r="G270" s="43"/>
      <c r="H270" s="43"/>
      <c r="I270" s="43"/>
      <c r="J270" s="43"/>
      <c r="K270" s="44"/>
      <c r="L270" s="43"/>
    </row>
    <row r="271" spans="1:12" ht="15">
      <c r="A271" s="24"/>
      <c r="B271" s="17"/>
      <c r="C271" s="8"/>
      <c r="D271" s="18" t="s">
        <v>33</v>
      </c>
      <c r="E271" s="9"/>
      <c r="F271" s="19">
        <f>SUM(F262:F270)</f>
        <v>970</v>
      </c>
      <c r="G271" s="19">
        <f>SUM(G262:G270)</f>
        <v>34.17</v>
      </c>
      <c r="H271" s="19">
        <f>SUM(H262:H270)</f>
        <v>49.42</v>
      </c>
      <c r="I271" s="19">
        <f>SUM(I262:I270)</f>
        <v>117.11000000000001</v>
      </c>
      <c r="J271" s="19">
        <f>SUM(J262:J270)</f>
        <v>1058.19</v>
      </c>
      <c r="K271" s="25"/>
      <c r="L271" s="19">
        <v>103.5</v>
      </c>
    </row>
    <row r="272" spans="1:12" ht="15.75" thickBot="1">
      <c r="A272" s="29">
        <f>A254</f>
        <v>3</v>
      </c>
      <c r="B272" s="30">
        <f>B254</f>
        <v>4</v>
      </c>
      <c r="C272" s="53" t="s">
        <v>4</v>
      </c>
      <c r="D272" s="54"/>
      <c r="E272" s="31"/>
      <c r="F272" s="32">
        <f>F261+F271</f>
        <v>970</v>
      </c>
      <c r="G272" s="32">
        <f>G261+G271</f>
        <v>34.17</v>
      </c>
      <c r="H272" s="32">
        <f>H261+H271</f>
        <v>49.42</v>
      </c>
      <c r="I272" s="32">
        <f>I261+I271</f>
        <v>117.11000000000001</v>
      </c>
      <c r="J272" s="32">
        <f>J261+J271</f>
        <v>1058.19</v>
      </c>
      <c r="K272" s="32"/>
      <c r="L272" s="32">
        <f>L261+L271</f>
        <v>103.5</v>
      </c>
    </row>
    <row r="273" spans="1:12" ht="15">
      <c r="A273" s="20">
        <v>3</v>
      </c>
      <c r="B273" s="21">
        <v>5</v>
      </c>
      <c r="C273" s="22" t="s">
        <v>20</v>
      </c>
      <c r="D273" s="5" t="s">
        <v>21</v>
      </c>
      <c r="E273" s="39"/>
      <c r="F273" s="40"/>
      <c r="G273" s="40"/>
      <c r="H273" s="40"/>
      <c r="I273" s="40"/>
      <c r="J273" s="40"/>
      <c r="K273" s="41"/>
      <c r="L273" s="40"/>
    </row>
    <row r="274" spans="1:12" ht="15">
      <c r="A274" s="23"/>
      <c r="B274" s="15"/>
      <c r="C274" s="11"/>
      <c r="D274" s="6"/>
      <c r="E274" s="42"/>
      <c r="F274" s="43"/>
      <c r="G274" s="43"/>
      <c r="H274" s="43"/>
      <c r="I274" s="43"/>
      <c r="J274" s="43"/>
      <c r="K274" s="44"/>
      <c r="L274" s="43"/>
    </row>
    <row r="275" spans="1:12" ht="15">
      <c r="A275" s="23"/>
      <c r="B275" s="15"/>
      <c r="C275" s="11"/>
      <c r="D275" s="7" t="s">
        <v>22</v>
      </c>
      <c r="E275" s="42"/>
      <c r="F275" s="43"/>
      <c r="G275" s="43"/>
      <c r="H275" s="43"/>
      <c r="I275" s="43"/>
      <c r="J275" s="43"/>
      <c r="K275" s="44"/>
      <c r="L275" s="43"/>
    </row>
    <row r="276" spans="1:12" ht="15">
      <c r="A276" s="23"/>
      <c r="B276" s="15"/>
      <c r="C276" s="11"/>
      <c r="D276" s="7" t="s">
        <v>23</v>
      </c>
      <c r="E276" s="42"/>
      <c r="F276" s="43"/>
      <c r="G276" s="43"/>
      <c r="H276" s="43"/>
      <c r="I276" s="43"/>
      <c r="J276" s="43"/>
      <c r="K276" s="44"/>
      <c r="L276" s="43"/>
    </row>
    <row r="277" spans="1:12" ht="15">
      <c r="A277" s="23"/>
      <c r="B277" s="15"/>
      <c r="C277" s="11"/>
      <c r="D277" s="7" t="s">
        <v>24</v>
      </c>
      <c r="E277" s="42"/>
      <c r="F277" s="43"/>
      <c r="G277" s="43"/>
      <c r="H277" s="43"/>
      <c r="I277" s="43"/>
      <c r="J277" s="43"/>
      <c r="K277" s="44"/>
      <c r="L277" s="43"/>
    </row>
    <row r="278" spans="1:12" ht="15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">
      <c r="A279" s="23"/>
      <c r="B279" s="15"/>
      <c r="C279" s="11"/>
      <c r="D279" s="6"/>
      <c r="E279" s="42"/>
      <c r="F279" s="43"/>
      <c r="G279" s="43"/>
      <c r="H279" s="43"/>
      <c r="I279" s="43"/>
      <c r="J279" s="43"/>
      <c r="K279" s="44"/>
      <c r="L279" s="43"/>
    </row>
    <row r="280" spans="1:12" ht="15">
      <c r="A280" s="24"/>
      <c r="B280" s="17"/>
      <c r="C280" s="8"/>
      <c r="D280" s="18" t="s">
        <v>33</v>
      </c>
      <c r="E280" s="9"/>
      <c r="F280" s="19">
        <f>SUM(F273:F279)</f>
        <v>0</v>
      </c>
      <c r="G280" s="19">
        <f>SUM(G273:G279)</f>
        <v>0</v>
      </c>
      <c r="H280" s="19">
        <f>SUM(H273:H279)</f>
        <v>0</v>
      </c>
      <c r="I280" s="19">
        <f>SUM(I273:I279)</f>
        <v>0</v>
      </c>
      <c r="J280" s="19">
        <f>SUM(J273:J279)</f>
        <v>0</v>
      </c>
      <c r="K280" s="25"/>
      <c r="L280" s="19">
        <f>SUM(L273:L279)</f>
        <v>0</v>
      </c>
    </row>
    <row r="281" spans="1:12" ht="15">
      <c r="A281" s="26">
        <f>A273</f>
        <v>3</v>
      </c>
      <c r="B281" s="13">
        <f>B273</f>
        <v>5</v>
      </c>
      <c r="C281" s="10" t="s">
        <v>25</v>
      </c>
      <c r="D281" s="7" t="s">
        <v>26</v>
      </c>
      <c r="E281" s="52" t="s">
        <v>49</v>
      </c>
      <c r="F281" s="43">
        <v>60</v>
      </c>
      <c r="G281" s="43">
        <v>0.42</v>
      </c>
      <c r="H281" s="43">
        <v>0.06</v>
      </c>
      <c r="I281" s="43">
        <v>1.02</v>
      </c>
      <c r="J281" s="43">
        <v>6.18</v>
      </c>
      <c r="K281" s="44">
        <v>28</v>
      </c>
      <c r="L281" s="43"/>
    </row>
    <row r="282" spans="1:12" ht="15">
      <c r="A282" s="23"/>
      <c r="B282" s="15"/>
      <c r="C282" s="11"/>
      <c r="D282" s="7" t="s">
        <v>27</v>
      </c>
      <c r="E282" s="42" t="s">
        <v>56</v>
      </c>
      <c r="F282" s="43">
        <v>250</v>
      </c>
      <c r="G282" s="43">
        <v>11.5</v>
      </c>
      <c r="H282" s="43">
        <v>7.05</v>
      </c>
      <c r="I282" s="43">
        <v>17.02</v>
      </c>
      <c r="J282" s="43">
        <v>176.47</v>
      </c>
      <c r="K282" s="44">
        <v>34</v>
      </c>
      <c r="L282" s="43"/>
    </row>
    <row r="283" spans="1:12" ht="15">
      <c r="A283" s="23"/>
      <c r="B283" s="15"/>
      <c r="C283" s="11"/>
      <c r="D283" s="7" t="s">
        <v>28</v>
      </c>
      <c r="E283" s="52" t="s">
        <v>88</v>
      </c>
      <c r="F283" s="43">
        <v>100</v>
      </c>
      <c r="G283" s="43">
        <v>21.58</v>
      </c>
      <c r="H283" s="43">
        <v>28.54</v>
      </c>
      <c r="I283" s="43">
        <v>1.06</v>
      </c>
      <c r="J283" s="43">
        <v>350.17</v>
      </c>
      <c r="K283" s="44"/>
      <c r="L283" s="43"/>
    </row>
    <row r="284" spans="1:12" ht="15">
      <c r="A284" s="23"/>
      <c r="B284" s="15"/>
      <c r="C284" s="11"/>
      <c r="D284" s="7" t="s">
        <v>29</v>
      </c>
      <c r="E284" s="52" t="s">
        <v>89</v>
      </c>
      <c r="F284" s="43">
        <v>180</v>
      </c>
      <c r="G284" s="43">
        <v>3.97</v>
      </c>
      <c r="H284" s="43">
        <v>6.67</v>
      </c>
      <c r="I284" s="43">
        <v>31.19</v>
      </c>
      <c r="J284" s="43">
        <v>200.48</v>
      </c>
      <c r="K284" s="44"/>
      <c r="L284" s="43"/>
    </row>
    <row r="285" spans="1:12" ht="15">
      <c r="A285" s="23"/>
      <c r="B285" s="15"/>
      <c r="C285" s="11"/>
      <c r="D285" s="7" t="s">
        <v>30</v>
      </c>
      <c r="E285" s="52" t="s">
        <v>90</v>
      </c>
      <c r="F285" s="43">
        <v>200</v>
      </c>
      <c r="G285" s="43">
        <v>0.2</v>
      </c>
      <c r="H285" s="43">
        <v>0</v>
      </c>
      <c r="I285" s="43">
        <v>16.3</v>
      </c>
      <c r="J285" s="43">
        <v>66.599999999999994</v>
      </c>
      <c r="K285" s="44">
        <v>124</v>
      </c>
      <c r="L285" s="43"/>
    </row>
    <row r="286" spans="1:12" ht="15">
      <c r="A286" s="23"/>
      <c r="B286" s="15"/>
      <c r="C286" s="11"/>
      <c r="D286" s="7" t="s">
        <v>31</v>
      </c>
      <c r="E286" s="42" t="s">
        <v>43</v>
      </c>
      <c r="F286" s="43">
        <v>20</v>
      </c>
      <c r="G286" s="43">
        <v>1.42</v>
      </c>
      <c r="H286" s="43">
        <v>0.14000000000000001</v>
      </c>
      <c r="I286" s="43">
        <v>8.84</v>
      </c>
      <c r="J286" s="43">
        <v>48</v>
      </c>
      <c r="K286" s="44">
        <v>119</v>
      </c>
      <c r="L286" s="43"/>
    </row>
    <row r="287" spans="1:12" ht="15">
      <c r="A287" s="23"/>
      <c r="B287" s="15"/>
      <c r="C287" s="11"/>
      <c r="D287" s="7" t="s">
        <v>32</v>
      </c>
      <c r="E287" s="42" t="s">
        <v>44</v>
      </c>
      <c r="F287" s="43">
        <v>20</v>
      </c>
      <c r="G287" s="43">
        <v>1.1399999999999999</v>
      </c>
      <c r="H287" s="43">
        <v>0.22</v>
      </c>
      <c r="I287" s="43">
        <v>7.44</v>
      </c>
      <c r="J287" s="43">
        <v>36.26</v>
      </c>
      <c r="K287" s="44">
        <v>120</v>
      </c>
      <c r="L287" s="43"/>
    </row>
    <row r="288" spans="1:12" ht="15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5">
      <c r="A289" s="23"/>
      <c r="B289" s="15"/>
      <c r="C289" s="11"/>
      <c r="D289" s="6"/>
      <c r="E289" s="42"/>
      <c r="F289" s="43"/>
      <c r="G289" s="43"/>
      <c r="H289" s="43"/>
      <c r="I289" s="43"/>
      <c r="J289" s="43"/>
      <c r="K289" s="44"/>
      <c r="L289" s="43"/>
    </row>
    <row r="290" spans="1:12" ht="15">
      <c r="A290" s="24"/>
      <c r="B290" s="17"/>
      <c r="C290" s="8"/>
      <c r="D290" s="18" t="s">
        <v>33</v>
      </c>
      <c r="E290" s="9"/>
      <c r="F290" s="19">
        <f>SUM(F281:F289)</f>
        <v>830</v>
      </c>
      <c r="G290" s="19">
        <f>SUM(G281:G289)</f>
        <v>40.230000000000004</v>
      </c>
      <c r="H290" s="19">
        <f>SUM(H281:H289)</f>
        <v>42.68</v>
      </c>
      <c r="I290" s="19">
        <f>SUM(I281:I289)</f>
        <v>82.87</v>
      </c>
      <c r="J290" s="19">
        <f>SUM(J281:J289)</f>
        <v>884.16000000000008</v>
      </c>
      <c r="K290" s="25"/>
      <c r="L290" s="19">
        <v>103.5</v>
      </c>
    </row>
    <row r="291" spans="1:12" ht="15.75" thickBot="1">
      <c r="A291" s="29">
        <f>A273</f>
        <v>3</v>
      </c>
      <c r="B291" s="30">
        <f>B273</f>
        <v>5</v>
      </c>
      <c r="C291" s="53" t="s">
        <v>4</v>
      </c>
      <c r="D291" s="54"/>
      <c r="E291" s="31"/>
      <c r="F291" s="32">
        <f>F280+F290</f>
        <v>830</v>
      </c>
      <c r="G291" s="32">
        <f>G280+G290</f>
        <v>40.230000000000004</v>
      </c>
      <c r="H291" s="32">
        <f>H280+H290</f>
        <v>42.68</v>
      </c>
      <c r="I291" s="32">
        <f>I280+I290</f>
        <v>82.87</v>
      </c>
      <c r="J291" s="32">
        <f>J280+J290</f>
        <v>884.16000000000008</v>
      </c>
      <c r="K291" s="32"/>
      <c r="L291" s="32">
        <f>L280+L290</f>
        <v>103.5</v>
      </c>
    </row>
    <row r="292" spans="1:12" ht="15">
      <c r="A292" s="20">
        <v>4</v>
      </c>
      <c r="B292" s="21">
        <v>1</v>
      </c>
      <c r="C292" s="22" t="s">
        <v>20</v>
      </c>
      <c r="D292" s="5" t="s">
        <v>21</v>
      </c>
      <c r="E292" s="39"/>
      <c r="F292" s="40"/>
      <c r="G292" s="40"/>
      <c r="H292" s="40"/>
      <c r="I292" s="40"/>
      <c r="J292" s="40"/>
      <c r="K292" s="41"/>
      <c r="L292" s="40"/>
    </row>
    <row r="293" spans="1:12" ht="15">
      <c r="A293" s="23"/>
      <c r="B293" s="15"/>
      <c r="C293" s="11"/>
      <c r="D293" s="6"/>
      <c r="E293" s="42"/>
      <c r="F293" s="43"/>
      <c r="G293" s="43"/>
      <c r="H293" s="43"/>
      <c r="I293" s="43"/>
      <c r="J293" s="43"/>
      <c r="K293" s="44"/>
      <c r="L293" s="43"/>
    </row>
    <row r="294" spans="1:12" ht="15">
      <c r="A294" s="23"/>
      <c r="B294" s="15"/>
      <c r="C294" s="11"/>
      <c r="D294" s="7" t="s">
        <v>22</v>
      </c>
      <c r="E294" s="42"/>
      <c r="F294" s="43"/>
      <c r="G294" s="43"/>
      <c r="H294" s="43"/>
      <c r="I294" s="43"/>
      <c r="J294" s="43"/>
      <c r="K294" s="44"/>
      <c r="L294" s="43"/>
    </row>
    <row r="295" spans="1:12" ht="15">
      <c r="A295" s="23"/>
      <c r="B295" s="15"/>
      <c r="C295" s="11"/>
      <c r="D295" s="7" t="s">
        <v>23</v>
      </c>
      <c r="E295" s="42"/>
      <c r="F295" s="43"/>
      <c r="G295" s="43"/>
      <c r="H295" s="43"/>
      <c r="I295" s="43"/>
      <c r="J295" s="43"/>
      <c r="K295" s="44"/>
      <c r="L295" s="43"/>
    </row>
    <row r="296" spans="1:12" ht="15">
      <c r="A296" s="23"/>
      <c r="B296" s="15"/>
      <c r="C296" s="11"/>
      <c r="D296" s="7" t="s">
        <v>24</v>
      </c>
      <c r="E296" s="42"/>
      <c r="F296" s="43"/>
      <c r="G296" s="43"/>
      <c r="H296" s="43"/>
      <c r="I296" s="43"/>
      <c r="J296" s="43"/>
      <c r="K296" s="44"/>
      <c r="L296" s="43"/>
    </row>
    <row r="297" spans="1:12" ht="15">
      <c r="A297" s="23"/>
      <c r="B297" s="15"/>
      <c r="C297" s="11"/>
      <c r="D297" s="6"/>
      <c r="E297" s="42"/>
      <c r="F297" s="43"/>
      <c r="G297" s="43"/>
      <c r="H297" s="43"/>
      <c r="I297" s="43"/>
      <c r="J297" s="43"/>
      <c r="K297" s="44"/>
      <c r="L297" s="43"/>
    </row>
    <row r="298" spans="1:12" ht="15">
      <c r="A298" s="23"/>
      <c r="B298" s="15"/>
      <c r="C298" s="11"/>
      <c r="D298" s="6"/>
      <c r="E298" s="42"/>
      <c r="F298" s="43"/>
      <c r="G298" s="43"/>
      <c r="H298" s="43"/>
      <c r="I298" s="43"/>
      <c r="J298" s="43"/>
      <c r="K298" s="44"/>
      <c r="L298" s="43"/>
    </row>
    <row r="299" spans="1:12" ht="15">
      <c r="A299" s="24"/>
      <c r="B299" s="17"/>
      <c r="C299" s="8"/>
      <c r="D299" s="18" t="s">
        <v>33</v>
      </c>
      <c r="E299" s="9"/>
      <c r="F299" s="19">
        <f>SUM(F292:F298)</f>
        <v>0</v>
      </c>
      <c r="G299" s="19">
        <f>SUM(G292:G298)</f>
        <v>0</v>
      </c>
      <c r="H299" s="19">
        <f>SUM(H292:H298)</f>
        <v>0</v>
      </c>
      <c r="I299" s="19">
        <f>SUM(I292:I298)</f>
        <v>0</v>
      </c>
      <c r="J299" s="19">
        <f>SUM(J292:J298)</f>
        <v>0</v>
      </c>
      <c r="K299" s="25"/>
      <c r="L299" s="19">
        <f>SUM(L292:L298)</f>
        <v>0</v>
      </c>
    </row>
    <row r="300" spans="1:12" ht="15">
      <c r="A300" s="26">
        <f>A292</f>
        <v>4</v>
      </c>
      <c r="B300" s="13">
        <f>B292</f>
        <v>1</v>
      </c>
      <c r="C300" s="10" t="s">
        <v>25</v>
      </c>
      <c r="D300" s="7" t="s">
        <v>24</v>
      </c>
      <c r="E300" s="42" t="s">
        <v>46</v>
      </c>
      <c r="F300" s="43">
        <v>200</v>
      </c>
      <c r="G300" s="43">
        <v>0.8</v>
      </c>
      <c r="H300" s="43">
        <v>0</v>
      </c>
      <c r="I300" s="43">
        <v>22.6</v>
      </c>
      <c r="J300" s="43">
        <v>92</v>
      </c>
      <c r="K300" s="44">
        <v>24</v>
      </c>
      <c r="L300" s="43"/>
    </row>
    <row r="301" spans="1:12" ht="15">
      <c r="A301" s="23"/>
      <c r="B301" s="15"/>
      <c r="C301" s="11"/>
      <c r="D301" s="7" t="s">
        <v>27</v>
      </c>
      <c r="E301" s="52" t="s">
        <v>91</v>
      </c>
      <c r="F301" s="43">
        <v>250</v>
      </c>
      <c r="G301" s="43">
        <v>7.55</v>
      </c>
      <c r="H301" s="43">
        <v>7.97</v>
      </c>
      <c r="I301" s="43">
        <v>13.97</v>
      </c>
      <c r="J301" s="43">
        <v>158.07</v>
      </c>
      <c r="K301" s="44">
        <v>168</v>
      </c>
      <c r="L301" s="43"/>
    </row>
    <row r="302" spans="1:12" ht="15">
      <c r="A302" s="23"/>
      <c r="B302" s="15"/>
      <c r="C302" s="11"/>
      <c r="D302" s="7" t="s">
        <v>28</v>
      </c>
      <c r="E302" s="42" t="s">
        <v>70</v>
      </c>
      <c r="F302" s="43">
        <v>100</v>
      </c>
      <c r="G302" s="43">
        <v>21.9</v>
      </c>
      <c r="H302" s="43">
        <v>3.8</v>
      </c>
      <c r="I302" s="43">
        <v>1.4</v>
      </c>
      <c r="J302" s="43">
        <v>127</v>
      </c>
      <c r="K302" s="44">
        <v>177</v>
      </c>
      <c r="L302" s="43"/>
    </row>
    <row r="303" spans="1:12" ht="15">
      <c r="A303" s="23"/>
      <c r="B303" s="15"/>
      <c r="C303" s="11"/>
      <c r="D303" s="7" t="s">
        <v>29</v>
      </c>
      <c r="E303" s="42" t="s">
        <v>66</v>
      </c>
      <c r="F303" s="43">
        <v>180</v>
      </c>
      <c r="G303" s="43">
        <v>4.32</v>
      </c>
      <c r="H303" s="43">
        <v>5.94</v>
      </c>
      <c r="I303" s="43">
        <v>29.52</v>
      </c>
      <c r="J303" s="43">
        <v>187.92</v>
      </c>
      <c r="K303" s="44">
        <v>55</v>
      </c>
      <c r="L303" s="43"/>
    </row>
    <row r="304" spans="1:12" ht="15">
      <c r="A304" s="23"/>
      <c r="B304" s="15"/>
      <c r="C304" s="11"/>
      <c r="D304" s="7" t="s">
        <v>30</v>
      </c>
      <c r="E304" s="42" t="s">
        <v>42</v>
      </c>
      <c r="F304" s="43">
        <v>200</v>
      </c>
      <c r="G304" s="43">
        <v>0.2</v>
      </c>
      <c r="H304" s="43">
        <v>0</v>
      </c>
      <c r="I304" s="43">
        <v>11</v>
      </c>
      <c r="J304" s="43">
        <v>44.8</v>
      </c>
      <c r="K304" s="44">
        <v>114</v>
      </c>
      <c r="L304" s="43"/>
    </row>
    <row r="305" spans="1:12" ht="15">
      <c r="A305" s="23"/>
      <c r="B305" s="15"/>
      <c r="C305" s="11"/>
      <c r="D305" s="7" t="s">
        <v>31</v>
      </c>
      <c r="E305" s="42" t="s">
        <v>43</v>
      </c>
      <c r="F305" s="43">
        <v>45</v>
      </c>
      <c r="G305" s="43">
        <v>3.19</v>
      </c>
      <c r="H305" s="43">
        <v>0.31</v>
      </c>
      <c r="I305" s="43">
        <v>19.89</v>
      </c>
      <c r="J305" s="43">
        <v>108</v>
      </c>
      <c r="K305" s="44">
        <v>119</v>
      </c>
      <c r="L305" s="43"/>
    </row>
    <row r="306" spans="1:12" ht="15">
      <c r="A306" s="23"/>
      <c r="B306" s="15"/>
      <c r="C306" s="11"/>
      <c r="D306" s="7" t="s">
        <v>32</v>
      </c>
      <c r="E306" s="42" t="s">
        <v>44</v>
      </c>
      <c r="F306" s="43">
        <v>25</v>
      </c>
      <c r="G306" s="43">
        <v>1.42</v>
      </c>
      <c r="H306" s="43">
        <v>0.27</v>
      </c>
      <c r="I306" s="43">
        <v>9.3000000000000007</v>
      </c>
      <c r="J306" s="43">
        <v>45.32</v>
      </c>
      <c r="K306" s="44">
        <v>120</v>
      </c>
      <c r="L306" s="43"/>
    </row>
    <row r="307" spans="1:12" ht="15">
      <c r="A307" s="23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/>
    </row>
    <row r="308" spans="1:12" ht="15">
      <c r="A308" s="23"/>
      <c r="B308" s="15"/>
      <c r="C308" s="11"/>
      <c r="D308" s="6"/>
      <c r="E308" s="42"/>
      <c r="F308" s="43"/>
      <c r="G308" s="43"/>
      <c r="H308" s="43"/>
      <c r="I308" s="43"/>
      <c r="J308" s="43"/>
      <c r="K308" s="44"/>
      <c r="L308" s="43"/>
    </row>
    <row r="309" spans="1:12" ht="15">
      <c r="A309" s="24"/>
      <c r="B309" s="17"/>
      <c r="C309" s="8"/>
      <c r="D309" s="18" t="s">
        <v>33</v>
      </c>
      <c r="E309" s="9"/>
      <c r="F309" s="19">
        <f>SUM(F300:F308)</f>
        <v>1000</v>
      </c>
      <c r="G309" s="19">
        <f>SUM(G300:G308)</f>
        <v>39.380000000000003</v>
      </c>
      <c r="H309" s="19">
        <f>SUM(H300:H308)</f>
        <v>18.29</v>
      </c>
      <c r="I309" s="19">
        <f>SUM(I300:I308)</f>
        <v>107.67999999999999</v>
      </c>
      <c r="J309" s="19">
        <f>SUM(J300:J308)</f>
        <v>763.11</v>
      </c>
      <c r="K309" s="25"/>
      <c r="L309" s="19">
        <v>103.5</v>
      </c>
    </row>
    <row r="310" spans="1:12" ht="15.75" thickBot="1">
      <c r="A310" s="29">
        <f>A292</f>
        <v>4</v>
      </c>
      <c r="B310" s="30">
        <f>B292</f>
        <v>1</v>
      </c>
      <c r="C310" s="53" t="s">
        <v>4</v>
      </c>
      <c r="D310" s="54"/>
      <c r="E310" s="31"/>
      <c r="F310" s="32">
        <f>F299+F309</f>
        <v>1000</v>
      </c>
      <c r="G310" s="32">
        <f>G299+G309</f>
        <v>39.380000000000003</v>
      </c>
      <c r="H310" s="32">
        <f>H299+H309</f>
        <v>18.29</v>
      </c>
      <c r="I310" s="32">
        <f>I299+I309</f>
        <v>107.67999999999999</v>
      </c>
      <c r="J310" s="32">
        <f>J299+J309</f>
        <v>763.11</v>
      </c>
      <c r="K310" s="32"/>
      <c r="L310" s="32">
        <f>L299+L309</f>
        <v>103.5</v>
      </c>
    </row>
    <row r="311" spans="1:12" ht="15">
      <c r="A311" s="14">
        <v>4</v>
      </c>
      <c r="B311" s="15">
        <v>2</v>
      </c>
      <c r="C311" s="22" t="s">
        <v>20</v>
      </c>
      <c r="D311" s="5" t="s">
        <v>21</v>
      </c>
      <c r="E311" s="39"/>
      <c r="F311" s="40"/>
      <c r="G311" s="40"/>
      <c r="H311" s="40"/>
      <c r="I311" s="40"/>
      <c r="J311" s="40"/>
      <c r="K311" s="41"/>
      <c r="L311" s="40"/>
    </row>
    <row r="312" spans="1:12" ht="15">
      <c r="A312" s="14"/>
      <c r="B312" s="15"/>
      <c r="C312" s="11"/>
      <c r="D312" s="6"/>
      <c r="E312" s="42"/>
      <c r="F312" s="43"/>
      <c r="G312" s="43"/>
      <c r="H312" s="43"/>
      <c r="I312" s="43"/>
      <c r="J312" s="43"/>
      <c r="K312" s="44"/>
      <c r="L312" s="43"/>
    </row>
    <row r="313" spans="1:12" ht="15">
      <c r="A313" s="14"/>
      <c r="B313" s="15"/>
      <c r="C313" s="11"/>
      <c r="D313" s="7" t="s">
        <v>22</v>
      </c>
      <c r="E313" s="42"/>
      <c r="F313" s="43"/>
      <c r="G313" s="43"/>
      <c r="H313" s="43"/>
      <c r="I313" s="43"/>
      <c r="J313" s="43"/>
      <c r="K313" s="44"/>
      <c r="L313" s="43"/>
    </row>
    <row r="314" spans="1:12" ht="15">
      <c r="A314" s="14"/>
      <c r="B314" s="15"/>
      <c r="C314" s="11"/>
      <c r="D314" s="7" t="s">
        <v>23</v>
      </c>
      <c r="E314" s="42"/>
      <c r="F314" s="43"/>
      <c r="G314" s="43"/>
      <c r="H314" s="43"/>
      <c r="I314" s="43"/>
      <c r="J314" s="43"/>
      <c r="K314" s="44"/>
      <c r="L314" s="43"/>
    </row>
    <row r="315" spans="1:12" ht="15">
      <c r="A315" s="14"/>
      <c r="B315" s="15"/>
      <c r="C315" s="11"/>
      <c r="D315" s="7" t="s">
        <v>24</v>
      </c>
      <c r="E315" s="42"/>
      <c r="F315" s="43"/>
      <c r="G315" s="43"/>
      <c r="H315" s="43"/>
      <c r="I315" s="43"/>
      <c r="J315" s="43"/>
      <c r="K315" s="44"/>
      <c r="L315" s="43"/>
    </row>
    <row r="316" spans="1:12" ht="15">
      <c r="A316" s="14"/>
      <c r="B316" s="15"/>
      <c r="C316" s="11"/>
      <c r="D316" s="6"/>
      <c r="E316" s="42"/>
      <c r="F316" s="43"/>
      <c r="G316" s="43"/>
      <c r="H316" s="43"/>
      <c r="I316" s="43"/>
      <c r="J316" s="43"/>
      <c r="K316" s="44"/>
      <c r="L316" s="43"/>
    </row>
    <row r="317" spans="1:12" ht="15">
      <c r="A317" s="14"/>
      <c r="B317" s="15"/>
      <c r="C317" s="11"/>
      <c r="D317" s="6"/>
      <c r="E317" s="42"/>
      <c r="F317" s="43"/>
      <c r="G317" s="43"/>
      <c r="H317" s="43"/>
      <c r="I317" s="43"/>
      <c r="J317" s="43"/>
      <c r="K317" s="44"/>
      <c r="L317" s="43"/>
    </row>
    <row r="318" spans="1:12" ht="15">
      <c r="A318" s="16"/>
      <c r="B318" s="17"/>
      <c r="C318" s="8"/>
      <c r="D318" s="18" t="s">
        <v>33</v>
      </c>
      <c r="E318" s="9"/>
      <c r="F318" s="19">
        <f>SUM(F311:F317)</f>
        <v>0</v>
      </c>
      <c r="G318" s="19">
        <f>SUM(G311:G317)</f>
        <v>0</v>
      </c>
      <c r="H318" s="19">
        <f>SUM(H311:H317)</f>
        <v>0</v>
      </c>
      <c r="I318" s="19">
        <f>SUM(I311:I317)</f>
        <v>0</v>
      </c>
      <c r="J318" s="19">
        <f>SUM(J311:J317)</f>
        <v>0</v>
      </c>
      <c r="K318" s="25"/>
      <c r="L318" s="19">
        <f>SUM(L311:L317)</f>
        <v>0</v>
      </c>
    </row>
    <row r="319" spans="1:12" ht="15">
      <c r="A319" s="13">
        <f>A311</f>
        <v>4</v>
      </c>
      <c r="B319" s="13">
        <f>B311</f>
        <v>2</v>
      </c>
      <c r="C319" s="10" t="s">
        <v>25</v>
      </c>
      <c r="D319" s="7" t="s">
        <v>26</v>
      </c>
      <c r="E319" s="52" t="s">
        <v>59</v>
      </c>
      <c r="F319" s="43">
        <v>60</v>
      </c>
      <c r="G319" s="43">
        <v>1.32</v>
      </c>
      <c r="H319" s="43">
        <v>0.24</v>
      </c>
      <c r="I319" s="43">
        <v>8.82</v>
      </c>
      <c r="J319" s="43">
        <v>40.799999999999997</v>
      </c>
      <c r="K319" s="44">
        <v>133</v>
      </c>
      <c r="L319" s="43"/>
    </row>
    <row r="320" spans="1:12" ht="15">
      <c r="A320" s="14"/>
      <c r="B320" s="15"/>
      <c r="C320" s="11"/>
      <c r="D320" s="7" t="s">
        <v>27</v>
      </c>
      <c r="E320" s="52" t="s">
        <v>53</v>
      </c>
      <c r="F320" s="43">
        <v>250</v>
      </c>
      <c r="G320" s="43">
        <v>5.5</v>
      </c>
      <c r="H320" s="43">
        <v>9.5</v>
      </c>
      <c r="I320" s="43">
        <v>11.5</v>
      </c>
      <c r="J320" s="43">
        <v>154</v>
      </c>
      <c r="K320" s="44">
        <v>39</v>
      </c>
      <c r="L320" s="43"/>
    </row>
    <row r="321" spans="1:12" ht="15">
      <c r="A321" s="14"/>
      <c r="B321" s="15"/>
      <c r="C321" s="11"/>
      <c r="D321" s="7" t="s">
        <v>28</v>
      </c>
      <c r="E321" s="52" t="s">
        <v>54</v>
      </c>
      <c r="F321" s="43">
        <v>100</v>
      </c>
      <c r="G321" s="43">
        <v>20.14</v>
      </c>
      <c r="H321" s="43">
        <v>18.940000000000001</v>
      </c>
      <c r="I321" s="43">
        <v>4.08</v>
      </c>
      <c r="J321" s="43">
        <v>267.62</v>
      </c>
      <c r="K321" s="44">
        <v>89</v>
      </c>
      <c r="L321" s="43"/>
    </row>
    <row r="322" spans="1:12" ht="15">
      <c r="A322" s="14"/>
      <c r="B322" s="15"/>
      <c r="C322" s="11"/>
      <c r="D322" s="7" t="s">
        <v>29</v>
      </c>
      <c r="E322" s="42" t="s">
        <v>41</v>
      </c>
      <c r="F322" s="43">
        <v>180</v>
      </c>
      <c r="G322" s="43">
        <v>8.64</v>
      </c>
      <c r="H322" s="43">
        <v>6.12</v>
      </c>
      <c r="I322" s="43">
        <v>40.68</v>
      </c>
      <c r="J322" s="43">
        <v>252.36</v>
      </c>
      <c r="K322" s="44">
        <v>54</v>
      </c>
      <c r="L322" s="43"/>
    </row>
    <row r="323" spans="1:12" ht="15">
      <c r="A323" s="14"/>
      <c r="B323" s="15"/>
      <c r="C323" s="11"/>
      <c r="D323" s="7" t="s">
        <v>30</v>
      </c>
      <c r="E323" s="52" t="s">
        <v>90</v>
      </c>
      <c r="F323" s="43">
        <v>200</v>
      </c>
      <c r="G323" s="43">
        <v>0.2</v>
      </c>
      <c r="H323" s="43">
        <v>0</v>
      </c>
      <c r="I323" s="43">
        <v>16.3</v>
      </c>
      <c r="J323" s="43">
        <v>66.599999999999994</v>
      </c>
      <c r="K323" s="44">
        <v>124</v>
      </c>
      <c r="L323" s="43"/>
    </row>
    <row r="324" spans="1:12" ht="15">
      <c r="A324" s="14"/>
      <c r="B324" s="15"/>
      <c r="C324" s="11"/>
      <c r="D324" s="7" t="s">
        <v>31</v>
      </c>
      <c r="E324" s="42" t="s">
        <v>43</v>
      </c>
      <c r="F324" s="43">
        <v>20</v>
      </c>
      <c r="G324" s="43">
        <v>1.42</v>
      </c>
      <c r="H324" s="43">
        <v>0.14000000000000001</v>
      </c>
      <c r="I324" s="43">
        <v>8.84</v>
      </c>
      <c r="J324" s="43">
        <v>48</v>
      </c>
      <c r="K324" s="44">
        <v>119</v>
      </c>
      <c r="L324" s="43"/>
    </row>
    <row r="325" spans="1:12" ht="15">
      <c r="A325" s="14"/>
      <c r="B325" s="15"/>
      <c r="C325" s="11"/>
      <c r="D325" s="7" t="s">
        <v>32</v>
      </c>
      <c r="E325" s="42" t="s">
        <v>44</v>
      </c>
      <c r="F325" s="43">
        <v>20</v>
      </c>
      <c r="G325" s="43">
        <v>1.1399999999999999</v>
      </c>
      <c r="H325" s="43">
        <v>0.22</v>
      </c>
      <c r="I325" s="43">
        <v>7.44</v>
      </c>
      <c r="J325" s="43">
        <v>36.26</v>
      </c>
      <c r="K325" s="44">
        <v>120</v>
      </c>
      <c r="L325" s="43"/>
    </row>
    <row r="326" spans="1:12" ht="15">
      <c r="A326" s="14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>
      <c r="A327" s="14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5">
      <c r="A328" s="16"/>
      <c r="B328" s="17"/>
      <c r="C328" s="8"/>
      <c r="D328" s="18" t="s">
        <v>33</v>
      </c>
      <c r="E328" s="9"/>
      <c r="F328" s="19">
        <f>SUM(F319:F327)</f>
        <v>830</v>
      </c>
      <c r="G328" s="19">
        <f>SUM(G319:G327)</f>
        <v>38.360000000000007</v>
      </c>
      <c r="H328" s="19">
        <f>SUM(H319:H327)</f>
        <v>35.159999999999997</v>
      </c>
      <c r="I328" s="19">
        <f>SUM(I319:I327)</f>
        <v>97.66</v>
      </c>
      <c r="J328" s="19">
        <f>SUM(J319:J327)</f>
        <v>865.64</v>
      </c>
      <c r="K328" s="25"/>
      <c r="L328" s="19">
        <v>103.5</v>
      </c>
    </row>
    <row r="329" spans="1:12" ht="15.75" thickBot="1">
      <c r="A329" s="33">
        <f>A311</f>
        <v>4</v>
      </c>
      <c r="B329" s="33">
        <f>B311</f>
        <v>2</v>
      </c>
      <c r="C329" s="53" t="s">
        <v>4</v>
      </c>
      <c r="D329" s="54"/>
      <c r="E329" s="31"/>
      <c r="F329" s="32">
        <f>F318+F328</f>
        <v>830</v>
      </c>
      <c r="G329" s="32">
        <f>G318+G328</f>
        <v>38.360000000000007</v>
      </c>
      <c r="H329" s="32">
        <f>H318+H328</f>
        <v>35.159999999999997</v>
      </c>
      <c r="I329" s="32">
        <f>I318+I328</f>
        <v>97.66</v>
      </c>
      <c r="J329" s="32">
        <f>J318+J328</f>
        <v>865.64</v>
      </c>
      <c r="K329" s="32"/>
      <c r="L329" s="32">
        <f>L318+L328</f>
        <v>103.5</v>
      </c>
    </row>
    <row r="330" spans="1:12" ht="15">
      <c r="A330" s="20">
        <v>4</v>
      </c>
      <c r="B330" s="21">
        <v>3</v>
      </c>
      <c r="C330" s="22" t="s">
        <v>20</v>
      </c>
      <c r="D330" s="5" t="s">
        <v>21</v>
      </c>
      <c r="E330" s="39"/>
      <c r="F330" s="40"/>
      <c r="G330" s="40"/>
      <c r="H330" s="40"/>
      <c r="I330" s="40"/>
      <c r="J330" s="40"/>
      <c r="K330" s="41"/>
      <c r="L330" s="40"/>
    </row>
    <row r="331" spans="1:12" ht="15">
      <c r="A331" s="23"/>
      <c r="B331" s="15"/>
      <c r="C331" s="11"/>
      <c r="D331" s="6"/>
      <c r="E331" s="42"/>
      <c r="F331" s="43"/>
      <c r="G331" s="43"/>
      <c r="H331" s="43"/>
      <c r="I331" s="43"/>
      <c r="J331" s="43"/>
      <c r="K331" s="44"/>
      <c r="L331" s="43"/>
    </row>
    <row r="332" spans="1:12" ht="15">
      <c r="A332" s="23"/>
      <c r="B332" s="15"/>
      <c r="C332" s="11"/>
      <c r="D332" s="7" t="s">
        <v>22</v>
      </c>
      <c r="E332" s="42"/>
      <c r="F332" s="43"/>
      <c r="G332" s="43"/>
      <c r="H332" s="43"/>
      <c r="I332" s="43"/>
      <c r="J332" s="43"/>
      <c r="K332" s="44"/>
      <c r="L332" s="43"/>
    </row>
    <row r="333" spans="1:12" ht="15">
      <c r="A333" s="23"/>
      <c r="B333" s="15"/>
      <c r="C333" s="11"/>
      <c r="D333" s="7" t="s">
        <v>23</v>
      </c>
      <c r="E333" s="42"/>
      <c r="F333" s="43"/>
      <c r="G333" s="43"/>
      <c r="H333" s="43"/>
      <c r="I333" s="43"/>
      <c r="J333" s="43"/>
      <c r="K333" s="44"/>
      <c r="L333" s="43"/>
    </row>
    <row r="334" spans="1:12" ht="15">
      <c r="A334" s="23"/>
      <c r="B334" s="15"/>
      <c r="C334" s="11"/>
      <c r="D334" s="7" t="s">
        <v>24</v>
      </c>
      <c r="E334" s="42"/>
      <c r="F334" s="43"/>
      <c r="G334" s="43"/>
      <c r="H334" s="43"/>
      <c r="I334" s="43"/>
      <c r="J334" s="43"/>
      <c r="K334" s="44"/>
      <c r="L334" s="43"/>
    </row>
    <row r="335" spans="1:12" ht="15">
      <c r="A335" s="23"/>
      <c r="B335" s="15"/>
      <c r="C335" s="11"/>
      <c r="D335" s="6"/>
      <c r="E335" s="42"/>
      <c r="F335" s="43"/>
      <c r="G335" s="43"/>
      <c r="H335" s="43"/>
      <c r="I335" s="43"/>
      <c r="J335" s="43"/>
      <c r="K335" s="44"/>
      <c r="L335" s="43"/>
    </row>
    <row r="336" spans="1:12" ht="15">
      <c r="A336" s="23"/>
      <c r="B336" s="15"/>
      <c r="C336" s="11"/>
      <c r="D336" s="6"/>
      <c r="E336" s="42"/>
      <c r="F336" s="43"/>
      <c r="G336" s="43"/>
      <c r="H336" s="43"/>
      <c r="I336" s="43"/>
      <c r="J336" s="43"/>
      <c r="K336" s="44"/>
      <c r="L336" s="43"/>
    </row>
    <row r="337" spans="1:12" ht="15">
      <c r="A337" s="24"/>
      <c r="B337" s="17"/>
      <c r="C337" s="8"/>
      <c r="D337" s="18" t="s">
        <v>33</v>
      </c>
      <c r="E337" s="9"/>
      <c r="F337" s="19">
        <f>SUM(F330:F336)</f>
        <v>0</v>
      </c>
      <c r="G337" s="19">
        <f>SUM(G330:G336)</f>
        <v>0</v>
      </c>
      <c r="H337" s="19">
        <f>SUM(H330:H336)</f>
        <v>0</v>
      </c>
      <c r="I337" s="19">
        <f>SUM(I330:I336)</f>
        <v>0</v>
      </c>
      <c r="J337" s="19">
        <f>SUM(J330:J336)</f>
        <v>0</v>
      </c>
      <c r="K337" s="25"/>
      <c r="L337" s="19">
        <f>SUM(L330:L336)</f>
        <v>0</v>
      </c>
    </row>
    <row r="338" spans="1:12" ht="15">
      <c r="A338" s="26">
        <f>A330</f>
        <v>4</v>
      </c>
      <c r="B338" s="13">
        <f>B330</f>
        <v>3</v>
      </c>
      <c r="C338" s="10" t="s">
        <v>25</v>
      </c>
      <c r="D338" s="7" t="s">
        <v>24</v>
      </c>
      <c r="E338" s="42" t="s">
        <v>46</v>
      </c>
      <c r="F338" s="43">
        <v>200</v>
      </c>
      <c r="G338" s="43">
        <v>0.8</v>
      </c>
      <c r="H338" s="43">
        <v>0</v>
      </c>
      <c r="I338" s="43">
        <v>22.6</v>
      </c>
      <c r="J338" s="43">
        <v>92</v>
      </c>
      <c r="K338" s="44">
        <v>24</v>
      </c>
      <c r="L338" s="43"/>
    </row>
    <row r="339" spans="1:12" ht="15">
      <c r="A339" s="23"/>
      <c r="B339" s="15"/>
      <c r="C339" s="11"/>
      <c r="D339" s="7" t="s">
        <v>27</v>
      </c>
      <c r="E339" s="52" t="s">
        <v>50</v>
      </c>
      <c r="F339" s="43">
        <v>250</v>
      </c>
      <c r="G339" s="43">
        <v>7.18</v>
      </c>
      <c r="H339" s="43">
        <v>10.98</v>
      </c>
      <c r="I339" s="43">
        <v>10.93</v>
      </c>
      <c r="J339" s="43">
        <v>172.55</v>
      </c>
      <c r="K339" s="44">
        <v>31</v>
      </c>
      <c r="L339" s="43"/>
    </row>
    <row r="340" spans="1:12" ht="15">
      <c r="A340" s="23"/>
      <c r="B340" s="15"/>
      <c r="C340" s="11"/>
      <c r="D340" s="7" t="s">
        <v>28</v>
      </c>
      <c r="E340" s="42" t="s">
        <v>71</v>
      </c>
      <c r="F340" s="43">
        <v>100</v>
      </c>
      <c r="G340" s="43">
        <v>14.47</v>
      </c>
      <c r="H340" s="43">
        <v>9.82</v>
      </c>
      <c r="I340" s="43">
        <v>9.06</v>
      </c>
      <c r="J340" s="43">
        <v>173.57</v>
      </c>
      <c r="K340" s="44"/>
      <c r="L340" s="43"/>
    </row>
    <row r="341" spans="1:12" ht="15">
      <c r="A341" s="23"/>
      <c r="B341" s="15"/>
      <c r="C341" s="11"/>
      <c r="D341" s="7" t="s">
        <v>29</v>
      </c>
      <c r="E341" s="42" t="s">
        <v>51</v>
      </c>
      <c r="F341" s="43">
        <v>180</v>
      </c>
      <c r="G341" s="43">
        <v>3.94</v>
      </c>
      <c r="H341" s="43">
        <v>9.3699999999999992</v>
      </c>
      <c r="I341" s="43">
        <v>25.83</v>
      </c>
      <c r="J341" s="43">
        <v>204.26</v>
      </c>
      <c r="K341" s="44">
        <v>50</v>
      </c>
      <c r="L341" s="43"/>
    </row>
    <row r="342" spans="1:12" ht="15">
      <c r="A342" s="23"/>
      <c r="B342" s="15"/>
      <c r="C342" s="11"/>
      <c r="D342" s="7" t="s">
        <v>30</v>
      </c>
      <c r="E342" s="42" t="s">
        <v>58</v>
      </c>
      <c r="F342" s="43">
        <v>200</v>
      </c>
      <c r="G342" s="43">
        <v>0.8</v>
      </c>
      <c r="H342" s="43">
        <v>0.2</v>
      </c>
      <c r="I342" s="43">
        <v>23.2</v>
      </c>
      <c r="J342" s="43">
        <v>94.9</v>
      </c>
      <c r="K342" s="44"/>
      <c r="L342" s="43"/>
    </row>
    <row r="343" spans="1:12" ht="15">
      <c r="A343" s="23"/>
      <c r="B343" s="15"/>
      <c r="C343" s="11"/>
      <c r="D343" s="7" t="s">
        <v>31</v>
      </c>
      <c r="E343" s="42" t="s">
        <v>43</v>
      </c>
      <c r="F343" s="43">
        <v>30</v>
      </c>
      <c r="G343" s="43">
        <v>2.13</v>
      </c>
      <c r="H343" s="43">
        <v>0.21</v>
      </c>
      <c r="I343" s="43">
        <v>13.26</v>
      </c>
      <c r="J343" s="43">
        <v>72</v>
      </c>
      <c r="K343" s="44">
        <v>119</v>
      </c>
      <c r="L343" s="43"/>
    </row>
    <row r="344" spans="1:12" ht="15">
      <c r="A344" s="23"/>
      <c r="B344" s="15"/>
      <c r="C344" s="11"/>
      <c r="D344" s="7" t="s">
        <v>32</v>
      </c>
      <c r="E344" s="42" t="s">
        <v>44</v>
      </c>
      <c r="F344" s="43">
        <v>25</v>
      </c>
      <c r="G344" s="43">
        <v>1.42</v>
      </c>
      <c r="H344" s="43">
        <v>0.27</v>
      </c>
      <c r="I344" s="43">
        <v>9.3000000000000007</v>
      </c>
      <c r="J344" s="43">
        <v>45.32</v>
      </c>
      <c r="K344" s="44">
        <v>120</v>
      </c>
      <c r="L344" s="43"/>
    </row>
    <row r="345" spans="1:12" ht="15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5">
      <c r="A346" s="23"/>
      <c r="B346" s="15"/>
      <c r="C346" s="11"/>
      <c r="D346" s="6"/>
      <c r="E346" s="42"/>
      <c r="F346" s="43"/>
      <c r="G346" s="43"/>
      <c r="H346" s="43"/>
      <c r="I346" s="43"/>
      <c r="J346" s="43"/>
      <c r="K346" s="44"/>
      <c r="L346" s="43"/>
    </row>
    <row r="347" spans="1:12" ht="15">
      <c r="A347" s="24"/>
      <c r="B347" s="17"/>
      <c r="C347" s="8"/>
      <c r="D347" s="18" t="s">
        <v>33</v>
      </c>
      <c r="E347" s="9"/>
      <c r="F347" s="19">
        <f>SUM(F338:F346)</f>
        <v>985</v>
      </c>
      <c r="G347" s="19">
        <f>SUM(G338:G346)</f>
        <v>30.740000000000002</v>
      </c>
      <c r="H347" s="19">
        <f>SUM(H338:H346)</f>
        <v>30.85</v>
      </c>
      <c r="I347" s="19">
        <f>SUM(I338:I346)</f>
        <v>114.18</v>
      </c>
      <c r="J347" s="19">
        <f>SUM(J338:J346)</f>
        <v>854.6</v>
      </c>
      <c r="K347" s="25"/>
      <c r="L347" s="19">
        <v>103.5</v>
      </c>
    </row>
    <row r="348" spans="1:12" ht="15.75" thickBot="1">
      <c r="A348" s="29">
        <f>A330</f>
        <v>4</v>
      </c>
      <c r="B348" s="30">
        <f>B330</f>
        <v>3</v>
      </c>
      <c r="C348" s="53" t="s">
        <v>4</v>
      </c>
      <c r="D348" s="54"/>
      <c r="E348" s="31"/>
      <c r="F348" s="32">
        <f>F337+F347</f>
        <v>985</v>
      </c>
      <c r="G348" s="32">
        <f>G337+G347</f>
        <v>30.740000000000002</v>
      </c>
      <c r="H348" s="32">
        <f>H337+H347</f>
        <v>30.85</v>
      </c>
      <c r="I348" s="32">
        <f>I337+I347</f>
        <v>114.18</v>
      </c>
      <c r="J348" s="32">
        <f>J337+J347</f>
        <v>854.6</v>
      </c>
      <c r="K348" s="32"/>
      <c r="L348" s="32">
        <f>L337+L347</f>
        <v>103.5</v>
      </c>
    </row>
    <row r="349" spans="1:12" ht="15">
      <c r="A349" s="20">
        <v>4</v>
      </c>
      <c r="B349" s="21">
        <v>4</v>
      </c>
      <c r="C349" s="22" t="s">
        <v>20</v>
      </c>
      <c r="D349" s="5" t="s">
        <v>21</v>
      </c>
      <c r="E349" s="39"/>
      <c r="F349" s="40"/>
      <c r="G349" s="40"/>
      <c r="H349" s="40"/>
      <c r="I349" s="40"/>
      <c r="J349" s="40"/>
      <c r="K349" s="41"/>
      <c r="L349" s="40"/>
    </row>
    <row r="350" spans="1:12" ht="15">
      <c r="A350" s="23"/>
      <c r="B350" s="15"/>
      <c r="C350" s="11"/>
      <c r="D350" s="6"/>
      <c r="E350" s="42"/>
      <c r="F350" s="43"/>
      <c r="G350" s="43"/>
      <c r="H350" s="43"/>
      <c r="I350" s="43"/>
      <c r="J350" s="43"/>
      <c r="K350" s="44"/>
      <c r="L350" s="43"/>
    </row>
    <row r="351" spans="1:12" ht="15">
      <c r="A351" s="23"/>
      <c r="B351" s="15"/>
      <c r="C351" s="11"/>
      <c r="D351" s="7" t="s">
        <v>22</v>
      </c>
      <c r="E351" s="42"/>
      <c r="F351" s="43"/>
      <c r="G351" s="43"/>
      <c r="H351" s="43"/>
      <c r="I351" s="43"/>
      <c r="J351" s="43"/>
      <c r="K351" s="44"/>
      <c r="L351" s="43"/>
    </row>
    <row r="352" spans="1:12" ht="15">
      <c r="A352" s="23"/>
      <c r="B352" s="15"/>
      <c r="C352" s="11"/>
      <c r="D352" s="7" t="s">
        <v>23</v>
      </c>
      <c r="E352" s="42"/>
      <c r="F352" s="43"/>
      <c r="G352" s="43"/>
      <c r="H352" s="43"/>
      <c r="I352" s="43"/>
      <c r="J352" s="43"/>
      <c r="K352" s="44"/>
      <c r="L352" s="43"/>
    </row>
    <row r="353" spans="1:12" ht="15">
      <c r="A353" s="23"/>
      <c r="B353" s="15"/>
      <c r="C353" s="11"/>
      <c r="D353" s="7" t="s">
        <v>24</v>
      </c>
      <c r="E353" s="42"/>
      <c r="F353" s="43"/>
      <c r="G353" s="43"/>
      <c r="H353" s="43"/>
      <c r="I353" s="43"/>
      <c r="J353" s="43"/>
      <c r="K353" s="44"/>
      <c r="L353" s="43"/>
    </row>
    <row r="354" spans="1:12" ht="15">
      <c r="A354" s="23"/>
      <c r="B354" s="15"/>
      <c r="C354" s="11"/>
      <c r="D354" s="6"/>
      <c r="E354" s="42"/>
      <c r="F354" s="43"/>
      <c r="G354" s="43"/>
      <c r="H354" s="43"/>
      <c r="I354" s="43"/>
      <c r="J354" s="43"/>
      <c r="K354" s="44"/>
      <c r="L354" s="43"/>
    </row>
    <row r="355" spans="1:12" ht="15">
      <c r="A355" s="23"/>
      <c r="B355" s="15"/>
      <c r="C355" s="11"/>
      <c r="D355" s="6"/>
      <c r="E355" s="42"/>
      <c r="F355" s="43"/>
      <c r="G355" s="43"/>
      <c r="H355" s="43"/>
      <c r="I355" s="43"/>
      <c r="J355" s="43"/>
      <c r="K355" s="44"/>
      <c r="L355" s="43"/>
    </row>
    <row r="356" spans="1:12" ht="15">
      <c r="A356" s="24"/>
      <c r="B356" s="17"/>
      <c r="C356" s="8"/>
      <c r="D356" s="18" t="s">
        <v>33</v>
      </c>
      <c r="E356" s="9"/>
      <c r="F356" s="19">
        <f>SUM(F349:F355)</f>
        <v>0</v>
      </c>
      <c r="G356" s="19">
        <f>SUM(G349:G355)</f>
        <v>0</v>
      </c>
      <c r="H356" s="19">
        <f>SUM(H349:H355)</f>
        <v>0</v>
      </c>
      <c r="I356" s="19">
        <f>SUM(I349:I355)</f>
        <v>0</v>
      </c>
      <c r="J356" s="19">
        <f>SUM(J349:J355)</f>
        <v>0</v>
      </c>
      <c r="K356" s="25"/>
      <c r="L356" s="19">
        <f>SUM(L349:L355)</f>
        <v>0</v>
      </c>
    </row>
    <row r="357" spans="1:12" ht="15">
      <c r="A357" s="26">
        <f>A349</f>
        <v>4</v>
      </c>
      <c r="B357" s="13">
        <f>B349</f>
        <v>4</v>
      </c>
      <c r="C357" s="10" t="s">
        <v>25</v>
      </c>
      <c r="D357" s="7" t="s">
        <v>26</v>
      </c>
      <c r="E357" s="52" t="s">
        <v>74</v>
      </c>
      <c r="F357" s="43">
        <v>100</v>
      </c>
      <c r="G357" s="43">
        <v>2.16</v>
      </c>
      <c r="H357" s="43">
        <v>7.11</v>
      </c>
      <c r="I357" s="43">
        <v>11.61</v>
      </c>
      <c r="J357" s="43">
        <v>121.24</v>
      </c>
      <c r="K357" s="44"/>
      <c r="L357" s="43"/>
    </row>
    <row r="358" spans="1:12" ht="15">
      <c r="A358" s="23"/>
      <c r="B358" s="15"/>
      <c r="C358" s="11"/>
      <c r="D358" s="7" t="s">
        <v>27</v>
      </c>
      <c r="E358" s="52" t="s">
        <v>40</v>
      </c>
      <c r="F358" s="43">
        <v>250</v>
      </c>
      <c r="G358" s="43">
        <v>7.75</v>
      </c>
      <c r="H358" s="43">
        <v>7.97</v>
      </c>
      <c r="I358" s="43">
        <v>15.37</v>
      </c>
      <c r="J358" s="43">
        <v>164.5</v>
      </c>
      <c r="K358" s="44">
        <v>33</v>
      </c>
      <c r="L358" s="43"/>
    </row>
    <row r="359" spans="1:12" ht="15">
      <c r="A359" s="23"/>
      <c r="B359" s="15"/>
      <c r="C359" s="11"/>
      <c r="D359" s="7" t="s">
        <v>28</v>
      </c>
      <c r="E359" s="42" t="s">
        <v>72</v>
      </c>
      <c r="F359" s="43">
        <v>110</v>
      </c>
      <c r="G359" s="43">
        <v>20</v>
      </c>
      <c r="H359" s="43">
        <v>18.43</v>
      </c>
      <c r="I359" s="43">
        <v>3.22</v>
      </c>
      <c r="J359" s="43">
        <v>258.7</v>
      </c>
      <c r="K359" s="44">
        <v>88</v>
      </c>
      <c r="L359" s="43"/>
    </row>
    <row r="360" spans="1:12" ht="15">
      <c r="A360" s="23"/>
      <c r="B360" s="15"/>
      <c r="C360" s="11"/>
      <c r="D360" s="7" t="s">
        <v>29</v>
      </c>
      <c r="E360" s="42" t="s">
        <v>63</v>
      </c>
      <c r="F360" s="43">
        <v>180</v>
      </c>
      <c r="G360" s="43">
        <v>7.74</v>
      </c>
      <c r="H360" s="43">
        <v>4.8600000000000003</v>
      </c>
      <c r="I360" s="43">
        <v>48.24</v>
      </c>
      <c r="J360" s="43">
        <v>268.38</v>
      </c>
      <c r="K360" s="44">
        <v>64</v>
      </c>
      <c r="L360" s="43"/>
    </row>
    <row r="361" spans="1:12" ht="15">
      <c r="A361" s="23"/>
      <c r="B361" s="15"/>
      <c r="C361" s="11"/>
      <c r="D361" s="7" t="s">
        <v>30</v>
      </c>
      <c r="E361" s="42" t="s">
        <v>52</v>
      </c>
      <c r="F361" s="43">
        <v>200</v>
      </c>
      <c r="G361" s="43">
        <v>0.4</v>
      </c>
      <c r="H361" s="43">
        <v>0</v>
      </c>
      <c r="I361" s="43">
        <v>27</v>
      </c>
      <c r="J361" s="43">
        <v>110</v>
      </c>
      <c r="K361" s="44">
        <v>98</v>
      </c>
      <c r="L361" s="43"/>
    </row>
    <row r="362" spans="1:12" ht="15">
      <c r="A362" s="23"/>
      <c r="B362" s="15"/>
      <c r="C362" s="11"/>
      <c r="D362" s="7" t="s">
        <v>31</v>
      </c>
      <c r="E362" s="42" t="s">
        <v>43</v>
      </c>
      <c r="F362" s="43">
        <v>20</v>
      </c>
      <c r="G362" s="43">
        <v>1.42</v>
      </c>
      <c r="H362" s="43">
        <v>0.14000000000000001</v>
      </c>
      <c r="I362" s="43">
        <v>8.84</v>
      </c>
      <c r="J362" s="43">
        <v>48</v>
      </c>
      <c r="K362" s="44">
        <v>119</v>
      </c>
      <c r="L362" s="43"/>
    </row>
    <row r="363" spans="1:12" ht="15">
      <c r="A363" s="23"/>
      <c r="B363" s="15"/>
      <c r="C363" s="11"/>
      <c r="D363" s="7" t="s">
        <v>32</v>
      </c>
      <c r="E363" s="42" t="s">
        <v>44</v>
      </c>
      <c r="F363" s="43">
        <v>20</v>
      </c>
      <c r="G363" s="43">
        <v>1.1399999999999999</v>
      </c>
      <c r="H363" s="43">
        <v>0.22</v>
      </c>
      <c r="I363" s="43">
        <v>7.44</v>
      </c>
      <c r="J363" s="43">
        <v>36.26</v>
      </c>
      <c r="K363" s="44">
        <v>120</v>
      </c>
      <c r="L363" s="43"/>
    </row>
    <row r="364" spans="1:12" ht="1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5">
      <c r="A366" s="24"/>
      <c r="B366" s="17"/>
      <c r="C366" s="8"/>
      <c r="D366" s="18" t="s">
        <v>33</v>
      </c>
      <c r="E366" s="9"/>
      <c r="F366" s="19">
        <f>SUM(F357:F365)</f>
        <v>880</v>
      </c>
      <c r="G366" s="19">
        <f>SUM(G357:G365)</f>
        <v>40.61</v>
      </c>
      <c r="H366" s="19">
        <f>SUM(H357:H365)</f>
        <v>38.729999999999997</v>
      </c>
      <c r="I366" s="19">
        <f>SUM(I357:I365)</f>
        <v>121.72</v>
      </c>
      <c r="J366" s="19">
        <f>SUM(J357:J365)</f>
        <v>1007.08</v>
      </c>
      <c r="K366" s="25"/>
      <c r="L366" s="19">
        <v>103.5</v>
      </c>
    </row>
    <row r="367" spans="1:12" ht="15.75" thickBot="1">
      <c r="A367" s="29">
        <f>A349</f>
        <v>4</v>
      </c>
      <c r="B367" s="30">
        <f>B349</f>
        <v>4</v>
      </c>
      <c r="C367" s="53" t="s">
        <v>4</v>
      </c>
      <c r="D367" s="54"/>
      <c r="E367" s="31"/>
      <c r="F367" s="32">
        <f>F356+F366</f>
        <v>880</v>
      </c>
      <c r="G367" s="32">
        <f>G356+G366</f>
        <v>40.61</v>
      </c>
      <c r="H367" s="32">
        <f>H356+H366</f>
        <v>38.729999999999997</v>
      </c>
      <c r="I367" s="32">
        <f>I356+I366</f>
        <v>121.72</v>
      </c>
      <c r="J367" s="32">
        <f>J356+J366</f>
        <v>1007.08</v>
      </c>
      <c r="K367" s="32"/>
      <c r="L367" s="32">
        <f>L356+L366</f>
        <v>103.5</v>
      </c>
    </row>
    <row r="368" spans="1:12" ht="15">
      <c r="A368" s="20">
        <v>4</v>
      </c>
      <c r="B368" s="21">
        <v>5</v>
      </c>
      <c r="C368" s="22" t="s">
        <v>20</v>
      </c>
      <c r="D368" s="5" t="s">
        <v>21</v>
      </c>
      <c r="E368" s="39"/>
      <c r="F368" s="40"/>
      <c r="G368" s="40"/>
      <c r="H368" s="40"/>
      <c r="I368" s="40"/>
      <c r="J368" s="40"/>
      <c r="K368" s="41"/>
      <c r="L368" s="40"/>
    </row>
    <row r="369" spans="1:12" ht="15">
      <c r="A369" s="23"/>
      <c r="B369" s="15"/>
      <c r="C369" s="11"/>
      <c r="D369" s="6"/>
      <c r="E369" s="42"/>
      <c r="F369" s="43"/>
      <c r="G369" s="43"/>
      <c r="H369" s="43"/>
      <c r="I369" s="43"/>
      <c r="J369" s="43"/>
      <c r="K369" s="44"/>
      <c r="L369" s="43"/>
    </row>
    <row r="370" spans="1:12" ht="15">
      <c r="A370" s="23"/>
      <c r="B370" s="15"/>
      <c r="C370" s="11"/>
      <c r="D370" s="7" t="s">
        <v>22</v>
      </c>
      <c r="E370" s="42"/>
      <c r="F370" s="43"/>
      <c r="G370" s="43"/>
      <c r="H370" s="43"/>
      <c r="I370" s="43"/>
      <c r="J370" s="43"/>
      <c r="K370" s="44"/>
      <c r="L370" s="43"/>
    </row>
    <row r="371" spans="1:12" ht="15">
      <c r="A371" s="23"/>
      <c r="B371" s="15"/>
      <c r="C371" s="11"/>
      <c r="D371" s="7" t="s">
        <v>23</v>
      </c>
      <c r="E371" s="42"/>
      <c r="F371" s="43"/>
      <c r="G371" s="43"/>
      <c r="H371" s="43"/>
      <c r="I371" s="43"/>
      <c r="J371" s="43"/>
      <c r="K371" s="44"/>
      <c r="L371" s="43"/>
    </row>
    <row r="372" spans="1:12" ht="15">
      <c r="A372" s="23"/>
      <c r="B372" s="15"/>
      <c r="C372" s="11"/>
      <c r="D372" s="7" t="s">
        <v>24</v>
      </c>
      <c r="E372" s="42"/>
      <c r="F372" s="43"/>
      <c r="G372" s="43"/>
      <c r="H372" s="43"/>
      <c r="I372" s="43"/>
      <c r="J372" s="43"/>
      <c r="K372" s="44"/>
      <c r="L372" s="43"/>
    </row>
    <row r="373" spans="1:12" ht="15">
      <c r="A373" s="23"/>
      <c r="B373" s="15"/>
      <c r="C373" s="11"/>
      <c r="D373" s="6"/>
      <c r="E373" s="42"/>
      <c r="F373" s="43"/>
      <c r="G373" s="43"/>
      <c r="H373" s="43"/>
      <c r="I373" s="43"/>
      <c r="J373" s="43"/>
      <c r="K373" s="44"/>
      <c r="L373" s="43"/>
    </row>
    <row r="374" spans="1:12" ht="15">
      <c r="A374" s="23"/>
      <c r="B374" s="15"/>
      <c r="C374" s="11"/>
      <c r="D374" s="6"/>
      <c r="E374" s="42"/>
      <c r="F374" s="43"/>
      <c r="G374" s="43"/>
      <c r="H374" s="43"/>
      <c r="I374" s="43"/>
      <c r="J374" s="43"/>
      <c r="K374" s="44"/>
      <c r="L374" s="43"/>
    </row>
    <row r="375" spans="1:12" ht="15">
      <c r="A375" s="24"/>
      <c r="B375" s="17"/>
      <c r="C375" s="8"/>
      <c r="D375" s="18" t="s">
        <v>33</v>
      </c>
      <c r="E375" s="9"/>
      <c r="F375" s="19">
        <f>SUM(F368:F374)</f>
        <v>0</v>
      </c>
      <c r="G375" s="19">
        <f>SUM(G368:G374)</f>
        <v>0</v>
      </c>
      <c r="H375" s="19">
        <f>SUM(H368:H374)</f>
        <v>0</v>
      </c>
      <c r="I375" s="19">
        <f>SUM(I368:I374)</f>
        <v>0</v>
      </c>
      <c r="J375" s="19">
        <f>SUM(J368:J374)</f>
        <v>0</v>
      </c>
      <c r="K375" s="25"/>
      <c r="L375" s="19">
        <f>SUM(L368:L374)</f>
        <v>0</v>
      </c>
    </row>
    <row r="376" spans="1:12" ht="15">
      <c r="A376" s="26">
        <f>A368</f>
        <v>4</v>
      </c>
      <c r="B376" s="13">
        <f>B368</f>
        <v>5</v>
      </c>
      <c r="C376" s="10" t="s">
        <v>25</v>
      </c>
      <c r="D376" s="7" t="s">
        <v>26</v>
      </c>
      <c r="E376" s="52" t="s">
        <v>49</v>
      </c>
      <c r="F376" s="43">
        <v>60</v>
      </c>
      <c r="G376" s="43">
        <v>0.42</v>
      </c>
      <c r="H376" s="43">
        <v>0.06</v>
      </c>
      <c r="I376" s="43">
        <v>1.02</v>
      </c>
      <c r="J376" s="43">
        <v>6.18</v>
      </c>
      <c r="K376" s="44">
        <v>28</v>
      </c>
      <c r="L376" s="43"/>
    </row>
    <row r="377" spans="1:12" ht="15">
      <c r="A377" s="23"/>
      <c r="B377" s="15"/>
      <c r="C377" s="11"/>
      <c r="D377" s="7" t="s">
        <v>27</v>
      </c>
      <c r="E377" s="52" t="s">
        <v>84</v>
      </c>
      <c r="F377" s="43">
        <v>250</v>
      </c>
      <c r="G377" s="43">
        <v>10.75</v>
      </c>
      <c r="H377" s="43">
        <v>10.5</v>
      </c>
      <c r="I377" s="43">
        <v>13.5</v>
      </c>
      <c r="J377" s="43">
        <v>192.25</v>
      </c>
      <c r="K377" s="44">
        <v>37</v>
      </c>
      <c r="L377" s="43"/>
    </row>
    <row r="378" spans="1:12" ht="15">
      <c r="A378" s="23"/>
      <c r="B378" s="15"/>
      <c r="C378" s="11"/>
      <c r="D378" s="7" t="s">
        <v>28</v>
      </c>
      <c r="E378" s="52" t="s">
        <v>85</v>
      </c>
      <c r="F378" s="43">
        <v>100</v>
      </c>
      <c r="G378" s="43">
        <v>26.7</v>
      </c>
      <c r="H378" s="43">
        <v>22.04</v>
      </c>
      <c r="I378" s="43">
        <v>1.78</v>
      </c>
      <c r="J378" s="43">
        <v>310.19</v>
      </c>
      <c r="K378" s="44">
        <v>270</v>
      </c>
      <c r="L378" s="43"/>
    </row>
    <row r="379" spans="1:12" ht="15">
      <c r="A379" s="23"/>
      <c r="B379" s="15"/>
      <c r="C379" s="11"/>
      <c r="D379" s="7" t="s">
        <v>29</v>
      </c>
      <c r="E379" s="42" t="s">
        <v>57</v>
      </c>
      <c r="F379" s="43">
        <v>180</v>
      </c>
      <c r="G379" s="43">
        <v>3.96</v>
      </c>
      <c r="H379" s="43">
        <v>5.94</v>
      </c>
      <c r="I379" s="43">
        <v>38.700000000000003</v>
      </c>
      <c r="J379" s="43">
        <v>223.74</v>
      </c>
      <c r="K379" s="44">
        <v>53</v>
      </c>
      <c r="L379" s="43"/>
    </row>
    <row r="380" spans="1:12" ht="15">
      <c r="A380" s="23"/>
      <c r="B380" s="15"/>
      <c r="C380" s="11"/>
      <c r="D380" s="7" t="s">
        <v>30</v>
      </c>
      <c r="E380" s="42" t="s">
        <v>65</v>
      </c>
      <c r="F380" s="43">
        <v>200</v>
      </c>
      <c r="G380" s="43">
        <v>0</v>
      </c>
      <c r="H380" s="43">
        <v>0</v>
      </c>
      <c r="I380" s="43">
        <v>24.2</v>
      </c>
      <c r="J380" s="43">
        <v>97.6</v>
      </c>
      <c r="K380" s="44">
        <v>95</v>
      </c>
      <c r="L380" s="43"/>
    </row>
    <row r="381" spans="1:12" ht="15">
      <c r="A381" s="23"/>
      <c r="B381" s="15"/>
      <c r="C381" s="11"/>
      <c r="D381" s="7" t="s">
        <v>31</v>
      </c>
      <c r="E381" s="42" t="s">
        <v>43</v>
      </c>
      <c r="F381" s="43">
        <v>30</v>
      </c>
      <c r="G381" s="43">
        <v>2.13</v>
      </c>
      <c r="H381" s="43">
        <v>0.21</v>
      </c>
      <c r="I381" s="43">
        <v>13.26</v>
      </c>
      <c r="J381" s="43">
        <v>72</v>
      </c>
      <c r="K381" s="44">
        <v>119</v>
      </c>
      <c r="L381" s="43"/>
    </row>
    <row r="382" spans="1:12" ht="15">
      <c r="A382" s="23"/>
      <c r="B382" s="15"/>
      <c r="C382" s="11"/>
      <c r="D382" s="7" t="s">
        <v>32</v>
      </c>
      <c r="E382" s="42" t="s">
        <v>44</v>
      </c>
      <c r="F382" s="43">
        <v>30</v>
      </c>
      <c r="G382" s="43">
        <v>1.71</v>
      </c>
      <c r="H382" s="43">
        <v>0.33</v>
      </c>
      <c r="I382" s="43">
        <v>11.16</v>
      </c>
      <c r="J382" s="43">
        <v>54.39</v>
      </c>
      <c r="K382" s="44">
        <v>120</v>
      </c>
      <c r="L382" s="43"/>
    </row>
    <row r="383" spans="1:12" ht="15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ht="15">
      <c r="A384" s="23"/>
      <c r="B384" s="15"/>
      <c r="C384" s="11"/>
      <c r="D384" s="6"/>
      <c r="E384" s="42"/>
      <c r="F384" s="43"/>
      <c r="G384" s="43"/>
      <c r="H384" s="43"/>
      <c r="I384" s="43"/>
      <c r="J384" s="43"/>
      <c r="K384" s="44"/>
      <c r="L384" s="43"/>
    </row>
    <row r="385" spans="1:12" ht="15">
      <c r="A385" s="24"/>
      <c r="B385" s="17"/>
      <c r="C385" s="8"/>
      <c r="D385" s="18" t="s">
        <v>33</v>
      </c>
      <c r="E385" s="9"/>
      <c r="F385" s="19">
        <f>SUM(F376:F384)</f>
        <v>850</v>
      </c>
      <c r="G385" s="19">
        <f>SUM(G376:G384)</f>
        <v>45.67</v>
      </c>
      <c r="H385" s="19">
        <f>SUM(H376:H384)</f>
        <v>39.08</v>
      </c>
      <c r="I385" s="19">
        <f>SUM(I376:I384)</f>
        <v>103.62</v>
      </c>
      <c r="J385" s="19">
        <f>SUM(J376:J384)</f>
        <v>956.35</v>
      </c>
      <c r="K385" s="25"/>
      <c r="L385" s="19">
        <v>103.5</v>
      </c>
    </row>
    <row r="386" spans="1:12" ht="15.75" thickBot="1">
      <c r="A386" s="29">
        <f>A368</f>
        <v>4</v>
      </c>
      <c r="B386" s="30">
        <f>B368</f>
        <v>5</v>
      </c>
      <c r="C386" s="53" t="s">
        <v>4</v>
      </c>
      <c r="D386" s="54"/>
      <c r="E386" s="31"/>
      <c r="F386" s="32">
        <f>F375+F385</f>
        <v>850</v>
      </c>
      <c r="G386" s="32">
        <f>G375+G385</f>
        <v>45.67</v>
      </c>
      <c r="H386" s="32">
        <f>H375+H385</f>
        <v>39.08</v>
      </c>
      <c r="I386" s="32">
        <f>I375+I385</f>
        <v>103.62</v>
      </c>
      <c r="J386" s="32">
        <f>J375+J385</f>
        <v>956.35</v>
      </c>
      <c r="K386" s="32"/>
      <c r="L386" s="32">
        <f>L375+L385</f>
        <v>103.5</v>
      </c>
    </row>
    <row r="387" spans="1:12" ht="13.5" thickBot="1">
      <c r="A387" s="27"/>
      <c r="B387" s="28"/>
      <c r="C387" s="55" t="s">
        <v>5</v>
      </c>
      <c r="D387" s="55"/>
      <c r="E387" s="55"/>
      <c r="F387" s="34">
        <f>(F215+F234+F253+F272+F291+F310+F329+F348+F367+F386)/(IF(F215=0,0,1)+IF(F234=0,0,1)+IF(F253=0,0,1)+IF(F272=0,0,1)+IF(F291=0,0,1)+IF(F310=0,0,1)+IF(F329=0,0,1)+IF(F348=0,0,1)+IF(F367=0,0,1)+IF(F386=0,0,1))</f>
        <v>917</v>
      </c>
      <c r="G387" s="34">
        <f>(G215+G234+G253+G272+G291+G310+G329+G348+G367+G386)/(IF(G215=0,0,1)+IF(G234=0,0,1)+IF(G253=0,0,1)+IF(G272=0,0,1)+IF(G291=0,0,1)+IF(G310=0,0,1)+IF(G329=0,0,1)+IF(G348=0,0,1)+IF(G367=0,0,1)+IF(G386=0,0,1))</f>
        <v>39.845000000000013</v>
      </c>
      <c r="H387" s="34">
        <f>(H215+H234+H253+H272+H291+H310+H329+H348+H367+H386)/(IF(H215=0,0,1)+IF(H234=0,0,1)+IF(H253=0,0,1)+IF(H272=0,0,1)+IF(H291=0,0,1)+IF(H310=0,0,1)+IF(H329=0,0,1)+IF(H348=0,0,1)+IF(H367=0,0,1)+IF(H386=0,0,1))</f>
        <v>34.647000000000006</v>
      </c>
      <c r="I387" s="34">
        <f>(I215+I234+I253+I272+I291+I310+I329+I348+I367+I386)/(IF(I215=0,0,1)+IF(I234=0,0,1)+IF(I253=0,0,1)+IF(I272=0,0,1)+IF(I291=0,0,1)+IF(I310=0,0,1)+IF(I329=0,0,1)+IF(I348=0,0,1)+IF(I367=0,0,1)+IF(I386=0,0,1))</f>
        <v>107.96100000000001</v>
      </c>
      <c r="J387" s="34">
        <f>(J215+J234+J253+J272+J291+J310+J329+J348+J367+J386)/(IF(J215=0,0,1)+IF(J234=0,0,1)+IF(J253=0,0,1)+IF(J272=0,0,1)+IF(J291=0,0,1)+IF(J310=0,0,1)+IF(J329=0,0,1)+IF(J348=0,0,1)+IF(J367=0,0,1)+IF(J386=0,0,1))</f>
        <v>909.37200000000007</v>
      </c>
      <c r="K387" s="34"/>
      <c r="L387" s="34">
        <f>(L215+L234+L253+L272+L291+L310+L329+L348+L367+L386)/(IF(L215=0,0,1)+IF(L234=0,0,1)+IF(L253=0,0,1)+IF(L272=0,0,1)+IF(L291=0,0,1)+IF(L310=0,0,1)+IF(L329=0,0,1)+IF(L348=0,0,1)+IF(L367=0,0,1)+IF(L386=0,0,1))</f>
        <v>103.5</v>
      </c>
    </row>
  </sheetData>
  <mergeCells count="25"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215:D215"/>
    <mergeCell ref="C81:D81"/>
    <mergeCell ref="C100:D100"/>
    <mergeCell ref="C24:D24"/>
    <mergeCell ref="C196:E196"/>
    <mergeCell ref="C234:D234"/>
    <mergeCell ref="C253:D253"/>
    <mergeCell ref="C272:D272"/>
    <mergeCell ref="C291:D291"/>
    <mergeCell ref="C387:E387"/>
    <mergeCell ref="C310:D310"/>
    <mergeCell ref="C329:D329"/>
    <mergeCell ref="C348:D348"/>
    <mergeCell ref="C367:D367"/>
    <mergeCell ref="C386:D38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Павел</cp:lastModifiedBy>
  <dcterms:created xsi:type="dcterms:W3CDTF">2022-05-16T14:23:56Z</dcterms:created>
  <dcterms:modified xsi:type="dcterms:W3CDTF">2024-04-18T16:06:55Z</dcterms:modified>
</cp:coreProperties>
</file>